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955" windowHeight="14400" activeTab="1"/>
  </bookViews>
  <sheets>
    <sheet name="Coax_Calc" sheetId="1" r:id="rId1"/>
    <sheet name="Planar_Cal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<sst xmlns="http://schemas.openxmlformats.org/spreadsheetml/2006/main" count="47" uniqueCount="20">
  <si>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Width-to-Gap Ratio</t>
  </si>
  <si>
    <t>Beam Pipe Wall</t>
  </si>
  <si>
    <t>Beam Pipe Inner Radius (in)</t>
  </si>
  <si>
    <t>Beam Pipe Outer Radius (in)</t>
  </si>
  <si>
    <t>Strip Line Thickness (in)</t>
  </si>
  <si>
    <t>Strip Line Outer Radius (in)</t>
  </si>
  <si>
    <t>Target Impedance (ohms)</t>
  </si>
  <si>
    <t>Width-to-Gap Ratio:</t>
  </si>
  <si>
    <t>Target Function Value</t>
  </si>
  <si>
    <t>Function Value:</t>
  </si>
  <si>
    <t>Strip Line Theta (deg)</t>
  </si>
  <si>
    <t>Strip Line Width (in)</t>
  </si>
  <si>
    <t>Optimum Radius Ratio</t>
  </si>
  <si>
    <t>Radius Ratio:</t>
  </si>
  <si>
    <t>Outer Cylinder Inner Radius (in)</t>
  </si>
  <si>
    <t>Radius Ratio</t>
  </si>
  <si>
    <t>Function value:</t>
  </si>
  <si>
    <t>Optimum Width-to-Gap Ratio</t>
  </si>
  <si>
    <t>Func2 value:</t>
  </si>
  <si>
    <t>Diameters (in)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</si>
</sst>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1">
      <selection activeCell="D41" sqref="D41"/>
    </sheetView>
  </sheetViews>
  <sheetFormatPr defaultColWidth="9.140625" defaultRowHeight="12.75"/>
  <cols>
    <col min="1" max="1" width="27.421875" style="0" customWidth="1"/>
    <col min="2" max="2" width="18.140625" style="0" customWidth="1"/>
    <col min="3" max="3" width="27.57421875" style="0" customWidth="1"/>
    <col min="4" max="4" width="18.421875" style="0" customWidth="1"/>
  </cols>
  <sheetData>
    <row r="1" spans="1:2" ht="12.75">
      <c r="A1" t="s">
        <v>2</v>
      </c>
      <c r="B1">
        <v>0.875</v>
      </c>
    </row>
    <row r="2" spans="1:2" ht="12.75">
      <c r="A2" t="s">
        <v>3</v>
      </c>
      <c r="B2">
        <v>1.25</v>
      </c>
    </row>
    <row r="4" spans="1:2" ht="12.75">
      <c r="A4" t="s">
        <v>4</v>
      </c>
      <c r="B4">
        <v>0.375</v>
      </c>
    </row>
    <row r="6" spans="1:2" ht="12.75">
      <c r="A6" t="s">
        <v>1</v>
      </c>
      <c r="B6">
        <f>B2-B1</f>
        <v>0.375</v>
      </c>
    </row>
    <row r="7" spans="1:2" ht="12.75">
      <c r="A7" t="s">
        <v>5</v>
      </c>
      <c r="B7">
        <f>B1+B4</f>
        <v>1.25</v>
      </c>
    </row>
    <row r="9" spans="1:4" ht="12.75">
      <c r="A9" t="s">
        <v>6</v>
      </c>
      <c r="B9">
        <v>50</v>
      </c>
      <c r="D9">
        <v>50</v>
      </c>
    </row>
    <row r="10" spans="1:4" ht="12.75">
      <c r="A10" t="s">
        <v>8</v>
      </c>
      <c r="B10">
        <f>120*3.14159/B9/B11</f>
        <v>1.5873296842105262</v>
      </c>
      <c r="D10">
        <f>120*3.14159/D9</f>
        <v>7.539815999999999</v>
      </c>
    </row>
    <row r="11" spans="1:4" ht="12.75">
      <c r="A11" t="s">
        <v>0</v>
      </c>
      <c r="B11">
        <v>4.75</v>
      </c>
      <c r="D11">
        <f>D15/(D16-B7)</f>
        <v>7.272199074074319</v>
      </c>
    </row>
    <row r="12" spans="1:4" ht="12.75">
      <c r="A12" t="s">
        <v>12</v>
      </c>
      <c r="B12">
        <f>A558</f>
        <v>1.6379999999999408</v>
      </c>
      <c r="D12">
        <f>C42</f>
        <v>1.0719999999999976</v>
      </c>
    </row>
    <row r="14" spans="1:4" ht="12.75">
      <c r="A14" t="s">
        <v>10</v>
      </c>
      <c r="B14">
        <f>180*B15/B7/3.14159</f>
        <v>173.6350064775956</v>
      </c>
      <c r="D14">
        <v>30</v>
      </c>
    </row>
    <row r="15" spans="1:4" ht="12.75">
      <c r="A15" t="s">
        <v>11</v>
      </c>
      <c r="B15">
        <f>B11*(B16-B7)</f>
        <v>3.788124999999649</v>
      </c>
      <c r="D15">
        <f>3.14159*$B$7*D14/180</f>
        <v>0.6544979166666667</v>
      </c>
    </row>
    <row r="16" spans="1:4" ht="12.75">
      <c r="A16" t="s">
        <v>14</v>
      </c>
      <c r="B16">
        <f>B2*B12</f>
        <v>2.047499999999926</v>
      </c>
      <c r="D16">
        <f>D12*B7</f>
        <v>1.339999999999997</v>
      </c>
    </row>
    <row r="19" spans="1:4" ht="12.75">
      <c r="A19" t="s">
        <v>13</v>
      </c>
      <c r="B19" t="s">
        <v>16</v>
      </c>
      <c r="C19" t="s">
        <v>13</v>
      </c>
      <c r="D19" t="s">
        <v>18</v>
      </c>
    </row>
    <row r="20" spans="1:4" ht="12.75">
      <c r="A20">
        <v>1.1</v>
      </c>
      <c r="B20">
        <f>(Coax_Calc!A20-1)/LN(Coax_Calc!A20)</f>
        <v>1.049205868725707</v>
      </c>
      <c r="C20">
        <v>1.05</v>
      </c>
      <c r="D20">
        <f>$D$15/$B$7/LN(C20)</f>
        <v>10.731637047070597</v>
      </c>
    </row>
    <row r="21" spans="1:4" ht="12.75">
      <c r="A21">
        <v>1.101</v>
      </c>
      <c r="B21">
        <f>(Coax_Calc!A21-1)/LN(Coax_Calc!A21)</f>
        <v>1.0496902828793664</v>
      </c>
      <c r="C21">
        <v>1.051</v>
      </c>
      <c r="D21">
        <f aca="true" t="shared" si="0" ref="D21:D84">$D$15/$B$7/LN(C21)</f>
        <v>10.526262836724856</v>
      </c>
    </row>
    <row r="22" spans="1:4" ht="12.75">
      <c r="A22">
        <v>1.1019999999999999</v>
      </c>
      <c r="B22">
        <f>(Coax_Calc!A22-1)/LN(Coax_Calc!A22)</f>
        <v>1.0501745527323387</v>
      </c>
      <c r="C22">
        <v>1.0519999999999998</v>
      </c>
      <c r="D22">
        <f t="shared" si="0"/>
        <v>10.328786076831184</v>
      </c>
    </row>
    <row r="23" spans="1:4" ht="12.75">
      <c r="A23">
        <v>1.1029999999999998</v>
      </c>
      <c r="B23">
        <f>(Coax_Calc!A23-1)/LN(Coax_Calc!A23)</f>
        <v>1.0506586784803635</v>
      </c>
      <c r="C23">
        <v>1.0529999999999997</v>
      </c>
      <c r="D23">
        <f t="shared" si="0"/>
        <v>10.138759744067196</v>
      </c>
    </row>
    <row r="24" spans="1:4" ht="12.75">
      <c r="A24">
        <v>1.1039999999999996</v>
      </c>
      <c r="B24">
        <f>(Coax_Calc!A24-1)/LN(Coax_Calc!A24)</f>
        <v>1.0511426603187324</v>
      </c>
      <c r="C24">
        <v>1.0539999999999996</v>
      </c>
      <c r="D24">
        <f t="shared" si="0"/>
        <v>9.955769927944072</v>
      </c>
    </row>
    <row r="25" spans="1:4" ht="12.75">
      <c r="A25">
        <v>1.105</v>
      </c>
      <c r="B25">
        <f>(Coax_Calc!A25-1)/LN(Coax_Calc!A25)</f>
        <v>1.051626498442289</v>
      </c>
      <c r="C25">
        <v>1.055</v>
      </c>
      <c r="D25">
        <f t="shared" si="0"/>
        <v>9.779432820548902</v>
      </c>
    </row>
    <row r="26" spans="1:4" ht="12.75">
      <c r="A26">
        <v>1.1059999999999994</v>
      </c>
      <c r="B26">
        <f>(Coax_Calc!A26-1)/LN(Coax_Calc!A26)</f>
        <v>1.052110193045431</v>
      </c>
      <c r="C26">
        <v>1.0559999999999994</v>
      </c>
      <c r="D26">
        <f t="shared" si="0"/>
        <v>9.609392028815083</v>
      </c>
    </row>
    <row r="27" spans="1:4" ht="12.75">
      <c r="A27">
        <v>1.1069999999999993</v>
      </c>
      <c r="B27">
        <f>(Coax_Calc!A27-1)/LN(Coax_Calc!A27)</f>
        <v>1.052593744322113</v>
      </c>
      <c r="C27">
        <v>1.0569999999999993</v>
      </c>
      <c r="D27">
        <f t="shared" si="0"/>
        <v>9.445316169710527</v>
      </c>
    </row>
    <row r="28" spans="1:4" ht="12.75">
      <c r="A28">
        <v>1.1079999999999992</v>
      </c>
      <c r="B28">
        <f>(Coax_Calc!A28-1)/LN(Coax_Calc!A28)</f>
        <v>1.0530771524658458</v>
      </c>
      <c r="C28">
        <v>1.0579999999999992</v>
      </c>
      <c r="D28">
        <f t="shared" si="0"/>
        <v>9.286896714200928</v>
      </c>
    </row>
    <row r="29" spans="1:4" ht="12.75">
      <c r="A29">
        <v>1.108999999999999</v>
      </c>
      <c r="B29">
        <f>(Coax_Calc!A29-1)/LN(Coax_Calc!A29)</f>
        <v>1.0535604176696989</v>
      </c>
      <c r="C29">
        <v>1.058999999999999</v>
      </c>
      <c r="D29">
        <f t="shared" si="0"/>
        <v>9.133846050469966</v>
      </c>
    </row>
    <row r="30" spans="1:4" ht="12.75">
      <c r="A30">
        <v>1.11</v>
      </c>
      <c r="B30">
        <f>(Coax_Calc!A30-1)/LN(Coax_Calc!A30)</f>
        <v>1.0540435401263024</v>
      </c>
      <c r="C30">
        <v>1.06</v>
      </c>
      <c r="D30">
        <f t="shared" si="0"/>
        <v>8.98589574081772</v>
      </c>
    </row>
    <row r="31" spans="1:4" ht="12.75">
      <c r="A31">
        <v>1.1109999999999989</v>
      </c>
      <c r="B31">
        <f>(Coax_Calc!A31-1)/LN(Coax_Calc!A31)</f>
        <v>1.054526520027845</v>
      </c>
      <c r="C31">
        <v>1.0609999999999988</v>
      </c>
      <c r="D31">
        <f t="shared" si="0"/>
        <v>8.842794950012594</v>
      </c>
    </row>
    <row r="32" spans="1:4" ht="12.75">
      <c r="A32">
        <v>1.1119999999999988</v>
      </c>
      <c r="B32">
        <f>(Coax_Calc!A32-1)/LN(Coax_Calc!A32)</f>
        <v>1.0550093575660828</v>
      </c>
      <c r="C32">
        <v>1.0619999999999987</v>
      </c>
      <c r="D32">
        <f t="shared" si="0"/>
        <v>8.704309025735876</v>
      </c>
    </row>
    <row r="33" spans="1:4" ht="12.75">
      <c r="A33">
        <v>1.1129999999999987</v>
      </c>
      <c r="B33">
        <f>(Coax_Calc!A33-1)/LN(Coax_Calc!A33)</f>
        <v>1.0554920529323322</v>
      </c>
      <c r="C33">
        <v>1.0629999999999986</v>
      </c>
      <c r="D33">
        <f t="shared" si="0"/>
        <v>8.570218214225118</v>
      </c>
    </row>
    <row r="34" spans="1:4" ht="12.75">
      <c r="A34">
        <v>1.1139999999999985</v>
      </c>
      <c r="B34">
        <f>(Coax_Calc!A34-1)/LN(Coax_Calc!A34)</f>
        <v>1.0559746063174764</v>
      </c>
      <c r="C34">
        <v>1.0639999999999985</v>
      </c>
      <c r="D34">
        <f t="shared" si="0"/>
        <v>8.440316496323694</v>
      </c>
    </row>
    <row r="35" spans="1:4" ht="12.75">
      <c r="A35">
        <v>1.115</v>
      </c>
      <c r="B35">
        <f>(Coax_Calc!A35-1)/LN(Coax_Calc!A35)</f>
        <v>1.0564570179119668</v>
      </c>
      <c r="C35">
        <v>1.065</v>
      </c>
      <c r="D35">
        <f t="shared" si="0"/>
        <v>8.314410530972621</v>
      </c>
    </row>
    <row r="36" spans="1:4" ht="12.75">
      <c r="A36">
        <v>1.1159999999999983</v>
      </c>
      <c r="B36">
        <f>(Coax_Calc!A36-1)/LN(Coax_Calc!A36)</f>
        <v>1.0569392879058195</v>
      </c>
      <c r="C36">
        <v>1.0659999999999983</v>
      </c>
      <c r="D36">
        <f t="shared" si="0"/>
        <v>8.192318694749583</v>
      </c>
    </row>
    <row r="37" spans="1:4" ht="12.75">
      <c r="A37">
        <v>1.1169999999999982</v>
      </c>
      <c r="B37">
        <f>(Coax_Calc!A37-1)/LN(Coax_Calc!A37)</f>
        <v>1.0574214164886246</v>
      </c>
      <c r="C37">
        <v>1.0669999999999982</v>
      </c>
      <c r="D37">
        <f t="shared" si="0"/>
        <v>8.073870207416576</v>
      </c>
    </row>
    <row r="38" spans="1:4" ht="12.75">
      <c r="A38">
        <v>1.117999999999998</v>
      </c>
      <c r="B38">
        <f>(Coax_Calc!A38-1)/LN(Coax_Calc!A38)</f>
        <v>1.0579034038495405</v>
      </c>
      <c r="C38">
        <v>1.067999999999998</v>
      </c>
      <c r="D38">
        <f t="shared" si="0"/>
        <v>7.958904334628802</v>
      </c>
    </row>
    <row r="39" spans="1:4" ht="12.75">
      <c r="A39">
        <v>1.118999999999998</v>
      </c>
      <c r="B39">
        <f>(Coax_Calc!A39-1)/LN(Coax_Calc!A39)</f>
        <v>1.058385250177299</v>
      </c>
      <c r="C39">
        <v>1.068999999999998</v>
      </c>
      <c r="D39">
        <f t="shared" si="0"/>
        <v>7.847269659970495</v>
      </c>
    </row>
    <row r="40" spans="1:4" ht="12.75">
      <c r="A40">
        <v>1.12</v>
      </c>
      <c r="B40">
        <f>(Coax_Calc!A40-1)/LN(Coax_Calc!A40)</f>
        <v>1.0588669556602064</v>
      </c>
      <c r="C40">
        <v>1.07</v>
      </c>
      <c r="D40">
        <f t="shared" si="0"/>
        <v>7.738823419388513</v>
      </c>
    </row>
    <row r="41" spans="1:4" ht="12.75">
      <c r="A41">
        <v>1.1209999999999978</v>
      </c>
      <c r="B41">
        <f>(Coax_Calc!A41-1)/LN(Coax_Calc!A41)</f>
        <v>1.0593485204861395</v>
      </c>
      <c r="C41">
        <v>1.0709999999999977</v>
      </c>
      <c r="D41">
        <f t="shared" si="0"/>
        <v>7.633430891872219</v>
      </c>
    </row>
    <row r="42" spans="1:4" ht="12.75">
      <c r="A42">
        <v>1.1219999999999977</v>
      </c>
      <c r="B42">
        <f>(Coax_Calc!A42-1)/LN(Coax_Calc!A42)</f>
        <v>1.0598299448425588</v>
      </c>
      <c r="C42">
        <v>1.0719999999999976</v>
      </c>
      <c r="D42">
        <f t="shared" si="0"/>
        <v>7.530964840906553</v>
      </c>
    </row>
    <row r="43" spans="1:4" ht="12.75">
      <c r="A43">
        <v>1.1229999999999976</v>
      </c>
      <c r="B43">
        <f>(Coax_Calc!A43-1)/LN(Coax_Calc!A43)</f>
        <v>1.0603112289164975</v>
      </c>
      <c r="C43">
        <v>1.0729999999999975</v>
      </c>
      <c r="D43">
        <f t="shared" si="0"/>
        <v>7.431305001837649</v>
      </c>
    </row>
    <row r="44" spans="1:4" ht="12.75">
      <c r="A44">
        <v>1.1239999999999974</v>
      </c>
      <c r="B44">
        <f>(Coax_Calc!A44-1)/LN(Coax_Calc!A44)</f>
        <v>1.0607923728945696</v>
      </c>
      <c r="C44">
        <v>1.0739999999999974</v>
      </c>
      <c r="D44">
        <f t="shared" si="0"/>
        <v>7.334337610800013</v>
      </c>
    </row>
    <row r="45" spans="1:4" ht="12.75">
      <c r="A45">
        <v>1.125</v>
      </c>
      <c r="B45">
        <f>(Coax_Calc!A45-1)/LN(Coax_Calc!A45)</f>
        <v>1.0612733769629703</v>
      </c>
      <c r="C45">
        <v>1.075</v>
      </c>
      <c r="D45">
        <f t="shared" si="0"/>
        <v>7.239954971330623</v>
      </c>
    </row>
    <row r="46" spans="1:4" ht="12.75">
      <c r="A46">
        <v>1.1259999999999972</v>
      </c>
      <c r="B46">
        <f>(Coax_Calc!A46-1)/LN(Coax_Calc!A46)</f>
        <v>1.0617542413074716</v>
      </c>
      <c r="C46">
        <v>1.0759999999999972</v>
      </c>
      <c r="D46">
        <f t="shared" si="0"/>
        <v>7.148055055198942</v>
      </c>
    </row>
    <row r="47" spans="1:4" ht="12.75">
      <c r="A47">
        <v>1.1269999999999971</v>
      </c>
      <c r="B47">
        <f>(Coax_Calc!A47-1)/LN(Coax_Calc!A47)</f>
        <v>1.0622349661134367</v>
      </c>
      <c r="C47">
        <v>1.076999999999997</v>
      </c>
      <c r="D47">
        <f t="shared" si="0"/>
        <v>7.058541134337476</v>
      </c>
    </row>
    <row r="48" spans="1:4" ht="12.75">
      <c r="A48">
        <v>1.127999999999997</v>
      </c>
      <c r="B48">
        <f>(Coax_Calc!A48-1)/LN(Coax_Calc!A48)</f>
        <v>1.0627155515658073</v>
      </c>
      <c r="C48">
        <v>1.077999999999997</v>
      </c>
      <c r="D48">
        <f t="shared" si="0"/>
        <v>6.971321441090122</v>
      </c>
    </row>
    <row r="49" spans="1:4" ht="12.75">
      <c r="A49">
        <v>1.128999999999997</v>
      </c>
      <c r="B49">
        <f>(Coax_Calc!A49-1)/LN(Coax_Calc!A49)</f>
        <v>1.0631959978491128</v>
      </c>
      <c r="C49">
        <v>1.0789999999999969</v>
      </c>
      <c r="D49">
        <f t="shared" si="0"/>
        <v>6.8863088542609185</v>
      </c>
    </row>
    <row r="50" spans="1:4" ht="12.75">
      <c r="A50">
        <v>1.13</v>
      </c>
      <c r="B50">
        <f>(Coax_Calc!A50-1)/LN(Coax_Calc!A50)</f>
        <v>1.0636763051474707</v>
      </c>
      <c r="C50">
        <v>1.08</v>
      </c>
      <c r="D50">
        <f t="shared" si="0"/>
        <v>6.803420608710252</v>
      </c>
    </row>
    <row r="51" spans="1:4" ht="12.75">
      <c r="A51">
        <v>1.1309999999999967</v>
      </c>
      <c r="B51">
        <f>(Coax_Calc!A51-1)/LN(Coax_Calc!A51)</f>
        <v>1.0641564736445808</v>
      </c>
      <c r="C51">
        <v>1.0809999999999966</v>
      </c>
      <c r="D51">
        <f t="shared" si="0"/>
        <v>6.722578026463851</v>
      </c>
    </row>
    <row r="52" spans="1:4" ht="12.75">
      <c r="A52">
        <v>1.1319999999999966</v>
      </c>
      <c r="B52">
        <f>(Coax_Calc!A52-1)/LN(Coax_Calc!A52)</f>
        <v>1.0646365035237417</v>
      </c>
      <c r="C52">
        <v>1.0819999999999965</v>
      </c>
      <c r="D52">
        <f t="shared" si="0"/>
        <v>6.643706267492735</v>
      </c>
    </row>
    <row r="53" spans="1:4" ht="12.75">
      <c r="A53">
        <v>1.1329999999999965</v>
      </c>
      <c r="B53">
        <f>(Coax_Calc!A53-1)/LN(Coax_Calc!A53)</f>
        <v>1.0651163949678366</v>
      </c>
      <c r="C53">
        <v>1.0829999999999964</v>
      </c>
      <c r="D53">
        <f t="shared" si="0"/>
        <v>6.5667340985143285</v>
      </c>
    </row>
    <row r="54" spans="1:4" ht="12.75">
      <c r="A54">
        <v>1.1339999999999963</v>
      </c>
      <c r="B54">
        <f>(Coax_Calc!A54-1)/LN(Coax_Calc!A54)</f>
        <v>1.0655961481593426</v>
      </c>
      <c r="C54">
        <v>1.0839999999999963</v>
      </c>
      <c r="D54">
        <f t="shared" si="0"/>
        <v>6.491593678303889</v>
      </c>
    </row>
    <row r="55" spans="1:4" ht="12.75">
      <c r="A55">
        <v>1.135</v>
      </c>
      <c r="B55">
        <f>(Coax_Calc!A55-1)/LN(Coax_Calc!A55)</f>
        <v>1.066075763280332</v>
      </c>
      <c r="C55">
        <v>1.085</v>
      </c>
      <c r="D55">
        <f t="shared" si="0"/>
        <v>6.418220358161681</v>
      </c>
    </row>
    <row r="56" spans="1:4" ht="12.75">
      <c r="A56">
        <v>1.1359999999999961</v>
      </c>
      <c r="B56">
        <f>(Coax_Calc!A56-1)/LN(Coax_Calc!A56)</f>
        <v>1.0665552405124643</v>
      </c>
      <c r="C56">
        <v>1.085999999999996</v>
      </c>
      <c r="D56">
        <f t="shared" si="0"/>
        <v>6.346552496302426</v>
      </c>
    </row>
    <row r="57" spans="1:4" ht="12.75">
      <c r="A57">
        <v>1.136999999999996</v>
      </c>
      <c r="B57">
        <f>(Coax_Calc!A57-1)/LN(Coax_Calc!A57)</f>
        <v>1.067034580037006</v>
      </c>
      <c r="C57">
        <v>1.086999999999996</v>
      </c>
      <c r="D57">
        <f t="shared" si="0"/>
        <v>6.276531285041454</v>
      </c>
    </row>
    <row r="58" spans="1:4" ht="12.75">
      <c r="A58">
        <v>1.137999999999996</v>
      </c>
      <c r="B58">
        <f>(Coax_Calc!A58-1)/LN(Coax_Calc!A58)</f>
        <v>1.0675137820348142</v>
      </c>
      <c r="C58">
        <v>1.0879999999999959</v>
      </c>
      <c r="D58">
        <f t="shared" si="0"/>
        <v>6.208100589768921</v>
      </c>
    </row>
    <row r="59" spans="1:4" ht="12.75">
      <c r="A59">
        <v>1.1389999999999958</v>
      </c>
      <c r="B59">
        <f>(Coax_Calc!A59-1)/LN(Coax_Calc!A59)</f>
        <v>1.0679928466863449</v>
      </c>
      <c r="C59">
        <v>1.0889999999999957</v>
      </c>
      <c r="D59">
        <f t="shared" si="0"/>
        <v>6.141206798775762</v>
      </c>
    </row>
    <row r="60" spans="1:4" ht="12.75">
      <c r="A60">
        <v>1.14</v>
      </c>
      <c r="B60">
        <f>(Coax_Calc!A60-1)/LN(Coax_Calc!A60)</f>
        <v>1.068471774171657</v>
      </c>
      <c r="C60">
        <v>1.09</v>
      </c>
      <c r="D60">
        <f t="shared" si="0"/>
        <v>6.075798683092519</v>
      </c>
    </row>
    <row r="61" spans="1:4" ht="12.75">
      <c r="A61">
        <v>1.1409999999999956</v>
      </c>
      <c r="B61">
        <f>(Coax_Calc!A61-1)/LN(Coax_Calc!A61)</f>
        <v>1.0689505646704018</v>
      </c>
      <c r="C61">
        <v>1.0909999999999955</v>
      </c>
      <c r="D61">
        <f t="shared" si="0"/>
        <v>6.011827265571012</v>
      </c>
    </row>
    <row r="62" spans="1:4" ht="12.75">
      <c r="A62">
        <v>1.1419999999999955</v>
      </c>
      <c r="B62">
        <f>(Coax_Calc!A62-1)/LN(Coax_Calc!A62)</f>
        <v>1.0694292183618452</v>
      </c>
      <c r="C62">
        <v>1.0919999999999954</v>
      </c>
      <c r="D62">
        <f t="shared" si="0"/>
        <v>5.949245698499944</v>
      </c>
    </row>
    <row r="63" spans="1:4" ht="12.75">
      <c r="A63">
        <v>1.1429999999999954</v>
      </c>
      <c r="B63">
        <f>(Coax_Calc!A63-1)/LN(Coax_Calc!A63)</f>
        <v>1.0699077354248483</v>
      </c>
      <c r="C63">
        <v>1.0929999999999953</v>
      </c>
      <c r="D63">
        <f t="shared" si="0"/>
        <v>5.888009149121839</v>
      </c>
    </row>
    <row r="64" spans="1:4" ht="12.75">
      <c r="A64">
        <v>1.1439999999999952</v>
      </c>
      <c r="B64">
        <f>(Coax_Calc!A64-1)/LN(Coax_Calc!A64)</f>
        <v>1.070386116037879</v>
      </c>
      <c r="C64">
        <v>1.0939999999999952</v>
      </c>
      <c r="D64">
        <f t="shared" si="0"/>
        <v>5.828074692453279</v>
      </c>
    </row>
    <row r="65" spans="1:4" ht="12.75">
      <c r="A65">
        <v>1.145</v>
      </c>
      <c r="B65">
        <f>(Coax_Calc!A65-1)/LN(Coax_Calc!A65)</f>
        <v>1.0708643603790133</v>
      </c>
      <c r="C65">
        <v>1.095</v>
      </c>
      <c r="D65">
        <f t="shared" si="0"/>
        <v>5.769401210875737</v>
      </c>
    </row>
    <row r="66" spans="1:4" ht="12.75">
      <c r="A66">
        <v>1.145999999999995</v>
      </c>
      <c r="B66">
        <f>(Coax_Calc!A66-1)/LN(Coax_Calc!A66)</f>
        <v>1.0713424686259247</v>
      </c>
      <c r="C66">
        <v>1.095999999999995</v>
      </c>
      <c r="D66">
        <f t="shared" si="0"/>
        <v>5.711949300003408</v>
      </c>
    </row>
    <row r="67" spans="1:4" ht="12.75">
      <c r="A67">
        <v>1.146999999999995</v>
      </c>
      <c r="B67">
        <f>(Coax_Calc!A67-1)/LN(Coax_Calc!A67)</f>
        <v>1.0718204409559102</v>
      </c>
      <c r="C67">
        <v>1.0969999999999949</v>
      </c>
      <c r="D67">
        <f t="shared" si="0"/>
        <v>5.655681180369463</v>
      </c>
    </row>
    <row r="68" spans="1:4" ht="12.75">
      <c r="A68">
        <v>1.1479999999999948</v>
      </c>
      <c r="B68">
        <f>(Coax_Calc!A68-1)/LN(Coax_Calc!A68)</f>
        <v>1.0722982775458656</v>
      </c>
      <c r="C68">
        <v>1.0979999999999948</v>
      </c>
      <c r="D68">
        <f t="shared" si="0"/>
        <v>5.60056061452479</v>
      </c>
    </row>
    <row r="69" spans="1:4" ht="12.75">
      <c r="A69">
        <v>1.1489999999999947</v>
      </c>
      <c r="B69">
        <f>(Coax_Calc!A69-1)/LN(Coax_Calc!A69)</f>
        <v>1.0727759785723003</v>
      </c>
      <c r="C69">
        <v>1.0989999999999946</v>
      </c>
      <c r="D69">
        <f t="shared" si="0"/>
        <v>5.546552829156947</v>
      </c>
    </row>
    <row r="70" spans="1:4" ht="12.75">
      <c r="A70">
        <v>1.1499999999999946</v>
      </c>
      <c r="B70">
        <f>(Coax_Calc!A70-1)/LN(Coax_Calc!A70)</f>
        <v>1.0732535442113365</v>
      </c>
      <c r="C70">
        <v>1.0999999999999945</v>
      </c>
      <c r="D70">
        <f t="shared" si="0"/>
        <v>5.493624441883609</v>
      </c>
    </row>
    <row r="71" spans="1:4" ht="12.75">
      <c r="A71">
        <v>1.1509999999999945</v>
      </c>
      <c r="B71">
        <f>(Coax_Calc!A71-1)/LN(Coax_Calc!A71)</f>
        <v>1.073730974638708</v>
      </c>
      <c r="C71">
        <v>1.1009999999999944</v>
      </c>
      <c r="D71">
        <f t="shared" si="0"/>
        <v>5.441743392394658</v>
      </c>
    </row>
    <row r="72" spans="1:4" ht="12.75">
      <c r="A72">
        <v>1.1519999999999944</v>
      </c>
      <c r="B72">
        <f>(Coax_Calc!A72-1)/LN(Coax_Calc!A72)</f>
        <v>1.0742082700297642</v>
      </c>
      <c r="C72">
        <v>1.1019999999999943</v>
      </c>
      <c r="D72">
        <f t="shared" si="0"/>
        <v>5.390878877644711</v>
      </c>
    </row>
    <row r="73" spans="1:4" ht="12.75">
      <c r="A73">
        <v>1.1529999999999943</v>
      </c>
      <c r="B73">
        <f>(Coax_Calc!A73-1)/LN(Coax_Calc!A73)</f>
        <v>1.0746854305594693</v>
      </c>
      <c r="C73">
        <v>1.1029999999999942</v>
      </c>
      <c r="D73">
        <f t="shared" si="0"/>
        <v>5.341001290820879</v>
      </c>
    </row>
    <row r="74" spans="1:4" ht="12.75">
      <c r="A74">
        <v>1.1539999999999941</v>
      </c>
      <c r="B74">
        <f>(Coax_Calc!A74-1)/LN(Coax_Calc!A74)</f>
        <v>1.0751624564024047</v>
      </c>
      <c r="C74">
        <v>1.103999999999994</v>
      </c>
      <c r="D74">
        <f t="shared" si="0"/>
        <v>5.292082163831579</v>
      </c>
    </row>
    <row r="75" spans="1:4" ht="12.75">
      <c r="A75">
        <v>1.154999999999994</v>
      </c>
      <c r="B75">
        <f>(Coax_Calc!A75-1)/LN(Coax_Calc!A75)</f>
        <v>1.07563934773277</v>
      </c>
      <c r="C75">
        <v>1.104999999999994</v>
      </c>
      <c r="D75">
        <f t="shared" si="0"/>
        <v>5.244094113081731</v>
      </c>
    </row>
    <row r="76" spans="1:4" ht="12.75">
      <c r="A76">
        <v>1.155999999999994</v>
      </c>
      <c r="B76">
        <f>(Coax_Calc!A76-1)/LN(Coax_Calc!A76)</f>
        <v>1.076116104724382</v>
      </c>
      <c r="C76">
        <v>1.1059999999999939</v>
      </c>
      <c r="D76">
        <f t="shared" si="0"/>
        <v>5.197010788317261</v>
      </c>
    </row>
    <row r="77" spans="1:4" ht="12.75">
      <c r="A77">
        <v>1.1569999999999938</v>
      </c>
      <c r="B77">
        <f>(Coax_Calc!A77-1)/LN(Coax_Calc!A77)</f>
        <v>1.0765927275506804</v>
      </c>
      <c r="C77">
        <v>1.1069999999999938</v>
      </c>
      <c r="D77">
        <f t="shared" si="0"/>
        <v>5.150806824338149</v>
      </c>
    </row>
    <row r="78" spans="1:4" ht="12.75">
      <c r="A78">
        <v>1.1579999999999937</v>
      </c>
      <c r="B78">
        <f>(Coax_Calc!A78-1)/LN(Coax_Calc!A78)</f>
        <v>1.0770692163847244</v>
      </c>
      <c r="C78">
        <v>1.1079999999999937</v>
      </c>
      <c r="D78">
        <f t="shared" si="0"/>
        <v>5.105457795394079</v>
      </c>
    </row>
    <row r="79" spans="1:4" ht="12.75">
      <c r="A79">
        <v>1.1589999999999936</v>
      </c>
      <c r="B79">
        <f>(Coax_Calc!A79-1)/LN(Coax_Calc!A79)</f>
        <v>1.0775455713991962</v>
      </c>
      <c r="C79">
        <v>1.1089999999999935</v>
      </c>
      <c r="D79">
        <f t="shared" si="0"/>
        <v>5.060940172090424</v>
      </c>
    </row>
    <row r="80" spans="1:4" ht="12.75">
      <c r="A80">
        <v>1.1599999999999935</v>
      </c>
      <c r="B80">
        <f>(Coax_Calc!A80-1)/LN(Coax_Calc!A80)</f>
        <v>1.078021792766402</v>
      </c>
      <c r="C80">
        <v>1.1099999999999934</v>
      </c>
      <c r="D80">
        <f t="shared" si="0"/>
        <v>5.017231280644815</v>
      </c>
    </row>
    <row r="81" spans="1:4" ht="12.75">
      <c r="A81">
        <v>1.1609999999999934</v>
      </c>
      <c r="B81">
        <f>(Coax_Calc!A81-1)/LN(Coax_Calc!A81)</f>
        <v>1.078497880658273</v>
      </c>
      <c r="C81">
        <v>1.1109999999999933</v>
      </c>
      <c r="D81">
        <f t="shared" si="0"/>
        <v>4.97430926434605</v>
      </c>
    </row>
    <row r="82" spans="1:4" ht="12.75">
      <c r="A82">
        <v>1.1619999999999933</v>
      </c>
      <c r="B82">
        <f>(Coax_Calc!A82-1)/LN(Coax_Calc!A82)</f>
        <v>1.0789738352463656</v>
      </c>
      <c r="C82">
        <v>1.1119999999999932</v>
      </c>
      <c r="D82">
        <f t="shared" si="0"/>
        <v>4.932153047077712</v>
      </c>
    </row>
    <row r="83" spans="1:4" ht="12.75">
      <c r="A83">
        <v>1.1629999999999932</v>
      </c>
      <c r="B83">
        <f>(Coax_Calc!A83-1)/LN(Coax_Calc!A83)</f>
        <v>1.0794496567018643</v>
      </c>
      <c r="C83">
        <v>1.112999999999993</v>
      </c>
      <c r="D83">
        <f t="shared" si="0"/>
        <v>4.890742298778583</v>
      </c>
    </row>
    <row r="84" spans="1:4" ht="12.75">
      <c r="A84">
        <v>1.163999999999993</v>
      </c>
      <c r="B84">
        <f>(Coax_Calc!A84-1)/LN(Coax_Calc!A84)</f>
        <v>1.079925345195581</v>
      </c>
      <c r="C84">
        <v>1.113999999999993</v>
      </c>
      <c r="D84">
        <f t="shared" si="0"/>
        <v>4.850057402720931</v>
      </c>
    </row>
    <row r="85" spans="1:4" ht="12.75">
      <c r="A85">
        <v>1.164999999999993</v>
      </c>
      <c r="B85">
        <f>(Coax_Calc!A85-1)/LN(Coax_Calc!A85)</f>
        <v>1.0804009008979578</v>
      </c>
      <c r="C85">
        <v>1.1149999999999929</v>
      </c>
      <c r="D85">
        <f aca="true" t="shared" si="1" ref="D85:D148">$D$15/$B$7/LN(C85)</f>
        <v>4.810079424496016</v>
      </c>
    </row>
    <row r="86" spans="1:4" ht="12.75">
      <c r="A86">
        <v>1.1659999999999928</v>
      </c>
      <c r="B86">
        <f>(Coax_Calc!A86-1)/LN(Coax_Calc!A86)</f>
        <v>1.0808763239790669</v>
      </c>
      <c r="C86">
        <v>1.1159999999999928</v>
      </c>
      <c r="D86">
        <f t="shared" si="1"/>
        <v>4.7707900826037966</v>
      </c>
    </row>
    <row r="87" spans="1:4" ht="12.75">
      <c r="A87">
        <v>1.1669999999999927</v>
      </c>
      <c r="B87">
        <f>(Coax_Calc!A87-1)/LN(Coax_Calc!A87)</f>
        <v>1.081351614608612</v>
      </c>
      <c r="C87">
        <v>1.1169999999999927</v>
      </c>
      <c r="D87">
        <f t="shared" si="1"/>
        <v>4.732171720550852</v>
      </c>
    </row>
    <row r="88" spans="1:4" ht="12.75">
      <c r="A88">
        <v>1.1679999999999926</v>
      </c>
      <c r="B88">
        <f>(Coax_Calc!A88-1)/LN(Coax_Calc!A88)</f>
        <v>1.08182677295593</v>
      </c>
      <c r="C88">
        <v>1.1179999999999926</v>
      </c>
      <c r="D88">
        <f t="shared" si="1"/>
        <v>4.6942072803670625</v>
      </c>
    </row>
    <row r="89" spans="1:4" ht="12.75">
      <c r="A89">
        <v>1.1689999999999925</v>
      </c>
      <c r="B89">
        <f>(Coax_Calc!A89-1)/LN(Coax_Calc!A89)</f>
        <v>1.0823017991899915</v>
      </c>
      <c r="C89">
        <v>1.1189999999999924</v>
      </c>
      <c r="D89">
        <f t="shared" si="1"/>
        <v>4.656880277457569</v>
      </c>
    </row>
    <row r="90" spans="1:4" ht="12.75">
      <c r="A90">
        <v>1.1699999999999924</v>
      </c>
      <c r="B90">
        <f>(Coax_Calc!A90-1)/LN(Coax_Calc!A90)</f>
        <v>1.0827766934794023</v>
      </c>
      <c r="C90">
        <v>1.1199999999999923</v>
      </c>
      <c r="D90">
        <f t="shared" si="1"/>
        <v>4.620174776712151</v>
      </c>
    </row>
    <row r="91" spans="1:4" ht="12.75">
      <c r="A91">
        <v>1.1709999999999923</v>
      </c>
      <c r="B91">
        <f>(Coax_Calc!A91-1)/LN(Coax_Calc!A91)</f>
        <v>1.0832514559924038</v>
      </c>
      <c r="C91">
        <v>1.1209999999999922</v>
      </c>
      <c r="D91">
        <f t="shared" si="1"/>
        <v>4.584075369799252</v>
      </c>
    </row>
    <row r="92" spans="1:4" ht="12.75">
      <c r="A92">
        <v>1.1719999999999922</v>
      </c>
      <c r="B92">
        <f>(Coax_Calc!A92-1)/LN(Coax_Calc!A92)</f>
        <v>1.0837260868968752</v>
      </c>
      <c r="C92">
        <v>1.1219999999999921</v>
      </c>
      <c r="D92">
        <f t="shared" si="1"/>
        <v>4.5485671535766965</v>
      </c>
    </row>
    <row r="93" spans="1:4" ht="12.75">
      <c r="A93">
        <v>1.172999999999992</v>
      </c>
      <c r="B93">
        <f>(Coax_Calc!A93-1)/LN(Coax_Calc!A93)</f>
        <v>1.0842005863603337</v>
      </c>
      <c r="C93">
        <v>1.122999999999992</v>
      </c>
      <c r="D93">
        <f t="shared" si="1"/>
        <v>4.5136357095555395</v>
      </c>
    </row>
    <row r="94" spans="1:4" ht="12.75">
      <c r="A94">
        <v>1.173999999999992</v>
      </c>
      <c r="B94">
        <f>(Coax_Calc!A94-1)/LN(Coax_Calc!A94)</f>
        <v>1.084674954549936</v>
      </c>
      <c r="C94">
        <v>1.123999999999992</v>
      </c>
      <c r="D94">
        <f t="shared" si="1"/>
        <v>4.479267084357608</v>
      </c>
    </row>
    <row r="95" spans="1:4" ht="12.75">
      <c r="A95">
        <v>1.1749999999999918</v>
      </c>
      <c r="B95">
        <f>(Coax_Calc!A95-1)/LN(Coax_Calc!A95)</f>
        <v>1.085149191632479</v>
      </c>
      <c r="C95">
        <v>1.1249999999999918</v>
      </c>
      <c r="D95">
        <f t="shared" si="1"/>
        <v>4.4454477711110725</v>
      </c>
    </row>
    <row r="96" spans="1:4" ht="12.75">
      <c r="A96">
        <v>1.1759999999999917</v>
      </c>
      <c r="B96">
        <f>(Coax_Calc!A96-1)/LN(Coax_Calc!A96)</f>
        <v>1.0856232977744016</v>
      </c>
      <c r="C96">
        <v>1.1259999999999917</v>
      </c>
      <c r="D96">
        <f t="shared" si="1"/>
        <v>4.412164691731947</v>
      </c>
    </row>
    <row r="97" spans="1:4" ht="12.75">
      <c r="A97">
        <v>1.1769999999999916</v>
      </c>
      <c r="B97">
        <f>(Coax_Calc!A97-1)/LN(Coax_Calc!A97)</f>
        <v>1.0860972731417853</v>
      </c>
      <c r="C97">
        <v>1.1269999999999916</v>
      </c>
      <c r="D97">
        <f t="shared" si="1"/>
        <v>4.379405180042684</v>
      </c>
    </row>
    <row r="98" spans="1:4" ht="12.75">
      <c r="A98">
        <v>1.1779999999999915</v>
      </c>
      <c r="B98">
        <f>(Coax_Calc!A98-1)/LN(Coax_Calc!A98)</f>
        <v>1.0865711179003552</v>
      </c>
      <c r="C98">
        <v>1.1279999999999915</v>
      </c>
      <c r="D98">
        <f t="shared" si="1"/>
        <v>4.347156965682083</v>
      </c>
    </row>
    <row r="99" spans="1:4" ht="12.75">
      <c r="A99">
        <v>1.1789999999999914</v>
      </c>
      <c r="B99">
        <f>(Coax_Calc!A99-1)/LN(Coax_Calc!A99)</f>
        <v>1.087044832215481</v>
      </c>
      <c r="C99">
        <v>1.1289999999999913</v>
      </c>
      <c r="D99">
        <f t="shared" si="1"/>
        <v>4.315408158763579</v>
      </c>
    </row>
    <row r="100" spans="1:4" ht="12.75">
      <c r="A100">
        <v>1.1799999999999913</v>
      </c>
      <c r="B100">
        <f>(Coax_Calc!A100-1)/LN(Coax_Calc!A100)</f>
        <v>1.087518416252179</v>
      </c>
      <c r="C100">
        <v>1.1299999999999912</v>
      </c>
      <c r="D100">
        <f t="shared" si="1"/>
        <v>4.284147235241609</v>
      </c>
    </row>
    <row r="101" spans="1:4" ht="12.75">
      <c r="A101">
        <v>1.1809999999999912</v>
      </c>
      <c r="B101">
        <f>(Coax_Calc!A101-1)/LN(Coax_Calc!A101)</f>
        <v>1.0879918701751115</v>
      </c>
      <c r="C101">
        <v>1.1309999999999911</v>
      </c>
      <c r="D101">
        <f t="shared" si="1"/>
        <v>4.253363022948215</v>
      </c>
    </row>
    <row r="102" spans="1:4" ht="12.75">
      <c r="A102">
        <v>1.181999999999991</v>
      </c>
      <c r="B102">
        <f>(Coax_Calc!A102-1)/LN(Coax_Calc!A102)</f>
        <v>1.088465194148589</v>
      </c>
      <c r="C102">
        <v>1.131999999999991</v>
      </c>
      <c r="D102">
        <f t="shared" si="1"/>
        <v>4.223044688264358</v>
      </c>
    </row>
    <row r="103" spans="1:4" ht="12.75">
      <c r="A103">
        <v>1.182999999999991</v>
      </c>
      <c r="B103">
        <f>(Coax_Calc!A103-1)/LN(Coax_Calc!A103)</f>
        <v>1.088938388336572</v>
      </c>
      <c r="C103">
        <v>1.132999999999991</v>
      </c>
      <c r="D103">
        <f t="shared" si="1"/>
        <v>4.193181723392515</v>
      </c>
    </row>
    <row r="104" spans="1:4" ht="12.75">
      <c r="A104">
        <v>1.1839999999999908</v>
      </c>
      <c r="B104">
        <f>(Coax_Calc!A104-1)/LN(Coax_Calc!A104)</f>
        <v>1.0894114529026697</v>
      </c>
      <c r="C104">
        <v>1.1339999999999908</v>
      </c>
      <c r="D104">
        <f t="shared" si="1"/>
        <v>4.163763934199169</v>
      </c>
    </row>
    <row r="105" spans="1:4" ht="12.75">
      <c r="A105">
        <v>1.1849999999999907</v>
      </c>
      <c r="B105">
        <f>(Coax_Calc!A105-1)/LN(Coax_Calc!A105)</f>
        <v>1.0898843880101436</v>
      </c>
      <c r="C105">
        <v>1.1349999999999907</v>
      </c>
      <c r="D105">
        <f t="shared" si="1"/>
        <v>4.134781428597624</v>
      </c>
    </row>
    <row r="106" spans="1:4" ht="12.75">
      <c r="A106">
        <v>1.1859999999999906</v>
      </c>
      <c r="B106">
        <f>(Coax_Calc!A106-1)/LN(Coax_Calc!A106)</f>
        <v>1.0903571938219068</v>
      </c>
      <c r="C106">
        <v>1.1359999999999906</v>
      </c>
      <c r="D106">
        <f t="shared" si="1"/>
        <v>4.106224605443354</v>
      </c>
    </row>
    <row r="107" spans="1:4" ht="12.75">
      <c r="A107">
        <v>1.1869999999999905</v>
      </c>
      <c r="B107">
        <f>(Coax_Calc!A107-1)/LN(Coax_Calc!A107)</f>
        <v>1.0908298705005255</v>
      </c>
      <c r="C107">
        <v>1.1369999999999905</v>
      </c>
      <c r="D107">
        <f t="shared" si="1"/>
        <v>4.078084143915674</v>
      </c>
    </row>
    <row r="108" spans="1:4" ht="12.75">
      <c r="A108">
        <v>1.1879999999999904</v>
      </c>
      <c r="B108">
        <f>(Coax_Calc!A108-1)/LN(Coax_Calc!A108)</f>
        <v>1.0913024182082205</v>
      </c>
      <c r="C108">
        <v>1.1379999999999904</v>
      </c>
      <c r="D108">
        <f t="shared" si="1"/>
        <v>4.050350993361084</v>
      </c>
    </row>
    <row r="109" spans="1:4" ht="12.75">
      <c r="A109">
        <v>1.1889999999999903</v>
      </c>
      <c r="B109">
        <f>(Coax_Calc!A109-1)/LN(Coax_Calc!A109)</f>
        <v>1.091774837106868</v>
      </c>
      <c r="C109">
        <v>1.1389999999999902</v>
      </c>
      <c r="D109">
        <f t="shared" si="1"/>
        <v>4.023016363575038</v>
      </c>
    </row>
    <row r="110" spans="1:4" ht="12.75">
      <c r="A110">
        <v>1.1899999999999902</v>
      </c>
      <c r="B110">
        <f>(Coax_Calc!A110-1)/LN(Coax_Calc!A110)</f>
        <v>1.0922471273580006</v>
      </c>
      <c r="C110">
        <v>1.1399999999999901</v>
      </c>
      <c r="D110">
        <f t="shared" si="1"/>
        <v>3.996071715500188</v>
      </c>
    </row>
    <row r="111" spans="1:4" ht="12.75">
      <c r="A111">
        <v>1.19099999999999</v>
      </c>
      <c r="B111">
        <f>(Coax_Calc!A111-1)/LN(Coax_Calc!A111)</f>
        <v>1.0927192891228072</v>
      </c>
      <c r="C111">
        <v>1.14099999999999</v>
      </c>
      <c r="D111">
        <f t="shared" si="1"/>
        <v>3.9695087523204697</v>
      </c>
    </row>
    <row r="112" spans="1:4" ht="12.75">
      <c r="A112">
        <v>1.19199999999999</v>
      </c>
      <c r="B112">
        <f>(Coax_Calc!A112-1)/LN(Coax_Calc!A112)</f>
        <v>1.0931913225621368</v>
      </c>
      <c r="C112">
        <v>1.14199999999999</v>
      </c>
      <c r="D112">
        <f t="shared" si="1"/>
        <v>3.9433194109314784</v>
      </c>
    </row>
    <row r="113" spans="1:4" ht="12.75">
      <c r="A113">
        <v>1.1929999999999898</v>
      </c>
      <c r="B113">
        <f>(Coax_Calc!A113-1)/LN(Coax_Calc!A113)</f>
        <v>1.093663227836496</v>
      </c>
      <c r="C113">
        <v>1.1429999999999898</v>
      </c>
      <c r="D113">
        <f t="shared" si="1"/>
        <v>3.9174958537687425</v>
      </c>
    </row>
    <row r="114" spans="1:4" ht="12.75">
      <c r="A114">
        <v>1.1939999999999897</v>
      </c>
      <c r="B114">
        <f>(Coax_Calc!A114-1)/LN(Coax_Calc!A114)</f>
        <v>1.094135005106053</v>
      </c>
      <c r="C114">
        <v>1.1439999999999897</v>
      </c>
      <c r="D114">
        <f t="shared" si="1"/>
        <v>3.892030460976473</v>
      </c>
    </row>
    <row r="115" spans="1:4" ht="12.75">
      <c r="A115">
        <v>1.1949999999999896</v>
      </c>
      <c r="B115">
        <f>(Coax_Calc!A115-1)/LN(Coax_Calc!A115)</f>
        <v>1.094606654530637</v>
      </c>
      <c r="C115">
        <v>1.1449999999999896</v>
      </c>
      <c r="D115">
        <f t="shared" si="1"/>
        <v>3.8669158229003795</v>
      </c>
    </row>
    <row r="116" spans="1:4" ht="12.75">
      <c r="A116">
        <v>1.1959999999999895</v>
      </c>
      <c r="B116">
        <f>(Coax_Calc!A116-1)/LN(Coax_Calc!A116)</f>
        <v>1.0950781762697397</v>
      </c>
      <c r="C116">
        <v>1.1459999999999895</v>
      </c>
      <c r="D116">
        <f t="shared" si="1"/>
        <v>3.842144732888989</v>
      </c>
    </row>
    <row r="117" spans="1:4" ht="12.75">
      <c r="A117">
        <v>1.1969999999999894</v>
      </c>
      <c r="B117">
        <f>(Coax_Calc!A117-1)/LN(Coax_Calc!A117)</f>
        <v>1.0955495704825162</v>
      </c>
      <c r="C117">
        <v>1.1469999999999894</v>
      </c>
      <c r="D117">
        <f t="shared" si="1"/>
        <v>3.8177101803887905</v>
      </c>
    </row>
    <row r="118" spans="1:4" ht="12.75">
      <c r="A118">
        <v>1.1979999999999893</v>
      </c>
      <c r="B118">
        <f>(Coax_Calc!A118-1)/LN(Coax_Calc!A118)</f>
        <v>1.0960208373277858</v>
      </c>
      <c r="C118">
        <v>1.1479999999999893</v>
      </c>
      <c r="D118">
        <f t="shared" si="1"/>
        <v>3.793605344319316</v>
      </c>
    </row>
    <row r="119" spans="1:4" ht="12.75">
      <c r="A119">
        <v>1.1989999999999892</v>
      </c>
      <c r="B119">
        <f>(Coax_Calc!A119-1)/LN(Coax_Calc!A119)</f>
        <v>1.0964919769640333</v>
      </c>
      <c r="C119">
        <v>1.1489999999999891</v>
      </c>
      <c r="D119">
        <f t="shared" si="1"/>
        <v>3.7698235867149785</v>
      </c>
    </row>
    <row r="120" spans="1:4" ht="12.75">
      <c r="A120">
        <v>1.199999999999989</v>
      </c>
      <c r="B120">
        <f>(Coax_Calc!A120-1)/LN(Coax_Calc!A120)</f>
        <v>1.0969629895494104</v>
      </c>
      <c r="C120">
        <v>1.149999999999989</v>
      </c>
      <c r="D120">
        <f t="shared" si="1"/>
        <v>3.7463584466212567</v>
      </c>
    </row>
    <row r="121" spans="1:4" ht="12.75">
      <c r="A121">
        <v>1.200999999999989</v>
      </c>
      <c r="B121">
        <f>(Coax_Calc!A121-1)/LN(Coax_Calc!A121)</f>
        <v>1.097433875241735</v>
      </c>
      <c r="C121">
        <v>1.150999999999989</v>
      </c>
      <c r="D121">
        <f t="shared" si="1"/>
        <v>3.7232036342333976</v>
      </c>
    </row>
    <row r="122" spans="1:4" ht="12.75">
      <c r="A122">
        <v>1.2019999999999889</v>
      </c>
      <c r="B122">
        <f>(Coax_Calc!A122-1)/LN(Coax_Calc!A122)</f>
        <v>1.0979046341984946</v>
      </c>
      <c r="C122">
        <v>1.1519999999999888</v>
      </c>
      <c r="D122">
        <f t="shared" si="1"/>
        <v>3.700353025266499</v>
      </c>
    </row>
    <row r="123" spans="1:4" ht="12.75">
      <c r="A123">
        <v>1.2029999999999887</v>
      </c>
      <c r="B123">
        <f>(Coax_Calc!A123-1)/LN(Coax_Calc!A123)</f>
        <v>1.0983752665768454</v>
      </c>
      <c r="C123">
        <v>1.1529999999999887</v>
      </c>
      <c r="D123">
        <f t="shared" si="1"/>
        <v>3.677800655546367</v>
      </c>
    </row>
    <row r="124" spans="1:4" ht="12.75">
      <c r="A124">
        <v>1.2039999999999886</v>
      </c>
      <c r="B124">
        <f>(Coax_Calc!A124-1)/LN(Coax_Calc!A124)</f>
        <v>1.0988457725336138</v>
      </c>
      <c r="C124">
        <v>1.1539999999999886</v>
      </c>
      <c r="D124">
        <f t="shared" si="1"/>
        <v>3.6555407158111186</v>
      </c>
    </row>
    <row r="125" spans="1:4" ht="12.75">
      <c r="A125">
        <v>1.2049999999999885</v>
      </c>
      <c r="B125">
        <f>(Coax_Calc!A125-1)/LN(Coax_Calc!A125)</f>
        <v>1.0993161522252979</v>
      </c>
      <c r="C125">
        <v>1.1549999999999885</v>
      </c>
      <c r="D125">
        <f t="shared" si="1"/>
        <v>3.6335675467140165</v>
      </c>
    </row>
    <row r="126" spans="1:4" ht="12.75">
      <c r="A126">
        <v>1.2059999999999884</v>
      </c>
      <c r="B126">
        <f>(Coax_Calc!A126-1)/LN(Coax_Calc!A126)</f>
        <v>1.0997864058080673</v>
      </c>
      <c r="C126">
        <v>1.1559999999999884</v>
      </c>
      <c r="D126">
        <f t="shared" si="1"/>
        <v>3.6118756340184994</v>
      </c>
    </row>
    <row r="127" spans="1:4" ht="12.75">
      <c r="A127">
        <v>1.2069999999999883</v>
      </c>
      <c r="B127">
        <f>(Coax_Calc!A127-1)/LN(Coax_Calc!A127)</f>
        <v>1.1002565334377659</v>
      </c>
      <c r="C127">
        <v>1.1569999999999883</v>
      </c>
      <c r="D127">
        <f t="shared" si="1"/>
        <v>3.5904596039768437</v>
      </c>
    </row>
    <row r="128" spans="1:4" ht="12.75">
      <c r="A128">
        <v>1.2079999999999882</v>
      </c>
      <c r="B128">
        <f>(Coax_Calc!A128-1)/LN(Coax_Calc!A128)</f>
        <v>1.100726535269911</v>
      </c>
      <c r="C128">
        <v>1.1579999999999881</v>
      </c>
      <c r="D128">
        <f t="shared" si="1"/>
        <v>3.569314218884316</v>
      </c>
    </row>
    <row r="129" spans="1:4" ht="12.75">
      <c r="A129">
        <v>1.208999999999988</v>
      </c>
      <c r="B129">
        <f>(Coax_Calc!A129-1)/LN(Coax_Calc!A129)</f>
        <v>1.101196411459695</v>
      </c>
      <c r="C129">
        <v>1.158999999999988</v>
      </c>
      <c r="D129">
        <f t="shared" si="1"/>
        <v>3.548434372801098</v>
      </c>
    </row>
    <row r="130" spans="1:4" ht="12.75">
      <c r="A130">
        <v>1.209999999999988</v>
      </c>
      <c r="B130">
        <f>(Coax_Calc!A130-1)/LN(Coax_Calc!A130)</f>
        <v>1.1016661621619865</v>
      </c>
      <c r="C130">
        <v>1.159999999999988</v>
      </c>
      <c r="D130">
        <f t="shared" si="1"/>
        <v>3.5278150874346346</v>
      </c>
    </row>
    <row r="131" spans="1:4" ht="12.75">
      <c r="A131">
        <v>1.2109999999999879</v>
      </c>
      <c r="B131">
        <f>(Coax_Calc!A131-1)/LN(Coax_Calc!A131)</f>
        <v>1.1021357875313316</v>
      </c>
      <c r="C131">
        <v>1.1609999999999878</v>
      </c>
      <c r="D131">
        <f t="shared" si="1"/>
        <v>3.5074515081754374</v>
      </c>
    </row>
    <row r="132" spans="1:4" ht="12.75">
      <c r="A132">
        <v>1.2119999999999878</v>
      </c>
      <c r="B132">
        <f>(Coax_Calc!A132-1)/LN(Coax_Calc!A132)</f>
        <v>1.1026052877219537</v>
      </c>
      <c r="C132">
        <v>1.1619999999999877</v>
      </c>
      <c r="D132">
        <f t="shared" si="1"/>
        <v>3.487338900279711</v>
      </c>
    </row>
    <row r="133" spans="1:4" ht="12.75">
      <c r="A133">
        <v>1.2129999999999876</v>
      </c>
      <c r="B133">
        <f>(Coax_Calc!A133-1)/LN(Coax_Calc!A133)</f>
        <v>1.1030746628877552</v>
      </c>
      <c r="C133">
        <v>1.1629999999999876</v>
      </c>
      <c r="D133">
        <f t="shared" si="1"/>
        <v>3.4674726451924953</v>
      </c>
    </row>
    <row r="134" spans="1:4" ht="12.75">
      <c r="A134">
        <v>1.2139999999999875</v>
      </c>
      <c r="B134">
        <f>(Coax_Calc!A134-1)/LN(Coax_Calc!A134)</f>
        <v>1.1035439131823186</v>
      </c>
      <c r="C134">
        <v>1.1639999999999875</v>
      </c>
      <c r="D134">
        <f t="shared" si="1"/>
        <v>3.4478482370053216</v>
      </c>
    </row>
    <row r="135" spans="1:4" ht="12.75">
      <c r="A135">
        <v>1.2149999999999874</v>
      </c>
      <c r="B135">
        <f>(Coax_Calc!A135-1)/LN(Coax_Calc!A135)</f>
        <v>1.1040130387589069</v>
      </c>
      <c r="C135">
        <v>1.1649999999999874</v>
      </c>
      <c r="D135">
        <f t="shared" si="1"/>
        <v>3.4284612790426943</v>
      </c>
    </row>
    <row r="136" spans="1:4" ht="12.75">
      <c r="A136">
        <v>1.2159999999999873</v>
      </c>
      <c r="B136">
        <f>(Coax_Calc!A136-1)/LN(Coax_Calc!A136)</f>
        <v>1.104482039770465</v>
      </c>
      <c r="C136">
        <v>1.1659999999999873</v>
      </c>
      <c r="D136">
        <f t="shared" si="1"/>
        <v>3.4093074805719366</v>
      </c>
    </row>
    <row r="137" spans="1:4" ht="12.75">
      <c r="A137">
        <v>1.2169999999999872</v>
      </c>
      <c r="B137">
        <f>(Coax_Calc!A137-1)/LN(Coax_Calc!A137)</f>
        <v>1.1049509163696207</v>
      </c>
      <c r="C137">
        <v>1.1669999999999872</v>
      </c>
      <c r="D137">
        <f t="shared" si="1"/>
        <v>3.39038265363126</v>
      </c>
    </row>
    <row r="138" spans="1:4" ht="12.75">
      <c r="A138">
        <v>1.217999999999987</v>
      </c>
      <c r="B138">
        <f>(Coax_Calc!A138-1)/LN(Coax_Calc!A138)</f>
        <v>1.1054196687086848</v>
      </c>
      <c r="C138">
        <v>1.167999999999987</v>
      </c>
      <c r="D138">
        <f t="shared" si="1"/>
        <v>3.3716827099711053</v>
      </c>
    </row>
    <row r="139" spans="1:4" ht="12.75">
      <c r="A139">
        <v>1.218999999999987</v>
      </c>
      <c r="B139">
        <f>(Coax_Calc!A139-1)/LN(Coax_Calc!A139)</f>
        <v>1.1058882969396526</v>
      </c>
      <c r="C139">
        <v>1.168999999999987</v>
      </c>
      <c r="D139">
        <f t="shared" si="1"/>
        <v>3.353203658104083</v>
      </c>
    </row>
    <row r="140" spans="1:4" ht="12.75">
      <c r="A140">
        <v>1.2199999999999869</v>
      </c>
      <c r="B140">
        <f>(Coax_Calc!A140-1)/LN(Coax_Calc!A140)</f>
        <v>1.1063568012142055</v>
      </c>
      <c r="C140">
        <v>1.1699999999999868</v>
      </c>
      <c r="D140">
        <f t="shared" si="1"/>
        <v>3.3349416004590307</v>
      </c>
    </row>
    <row r="141" spans="1:4" ht="12.75">
      <c r="A141">
        <v>1.2209999999999868</v>
      </c>
      <c r="B141">
        <f>(Coax_Calc!A141-1)/LN(Coax_Calc!A141)</f>
        <v>1.1068251816837102</v>
      </c>
      <c r="C141">
        <v>1.1709999999999867</v>
      </c>
      <c r="D141">
        <f t="shared" si="1"/>
        <v>3.3168927306349243</v>
      </c>
    </row>
    <row r="142" spans="1:4" ht="12.75">
      <c r="A142">
        <v>1.2219999999999867</v>
      </c>
      <c r="B142">
        <f>(Coax_Calc!A142-1)/LN(Coax_Calc!A142)</f>
        <v>1.1072934384992217</v>
      </c>
      <c r="C142">
        <v>1.1719999999999866</v>
      </c>
      <c r="D142">
        <f t="shared" si="1"/>
        <v>3.299053330750592</v>
      </c>
    </row>
    <row r="143" spans="1:4" ht="12.75">
      <c r="A143">
        <v>1.2229999999999865</v>
      </c>
      <c r="B143">
        <f>(Coax_Calc!A143-1)/LN(Coax_Calc!A143)</f>
        <v>1.1077615718114824</v>
      </c>
      <c r="C143">
        <v>1.1729999999999865</v>
      </c>
      <c r="D143">
        <f t="shared" si="1"/>
        <v>3.2814197688863374</v>
      </c>
    </row>
    <row r="144" spans="1:4" ht="12.75">
      <c r="A144">
        <v>1.2239999999999864</v>
      </c>
      <c r="B144">
        <f>(Coax_Calc!A144-1)/LN(Coax_Calc!A144)</f>
        <v>1.1082295817709233</v>
      </c>
      <c r="C144">
        <v>1.1739999999999864</v>
      </c>
      <c r="D144">
        <f t="shared" si="1"/>
        <v>3.2639884966137847</v>
      </c>
    </row>
    <row r="145" spans="1:4" ht="12.75">
      <c r="A145">
        <v>1.2249999999999863</v>
      </c>
      <c r="B145">
        <f>(Coax_Calc!A145-1)/LN(Coax_Calc!A145)</f>
        <v>1.108697468527667</v>
      </c>
      <c r="C145">
        <v>1.1749999999999863</v>
      </c>
      <c r="D145">
        <f t="shared" si="1"/>
        <v>3.2467560466104177</v>
      </c>
    </row>
    <row r="146" spans="1:4" ht="12.75">
      <c r="A146">
        <v>1.2259999999999862</v>
      </c>
      <c r="B146">
        <f>(Coax_Calc!A146-1)/LN(Coax_Calc!A146)</f>
        <v>1.1091652322315249</v>
      </c>
      <c r="C146">
        <v>1.1759999999999862</v>
      </c>
      <c r="D146">
        <f t="shared" si="1"/>
        <v>3.229719030355438</v>
      </c>
    </row>
    <row r="147" spans="1:4" ht="12.75">
      <c r="A147">
        <v>1.226999999999986</v>
      </c>
      <c r="B147">
        <f>(Coax_Calc!A147-1)/LN(Coax_Calc!A147)</f>
        <v>1.1096328730320015</v>
      </c>
      <c r="C147">
        <v>1.176999999999986</v>
      </c>
      <c r="D147">
        <f t="shared" si="1"/>
        <v>3.2128741359037307</v>
      </c>
    </row>
    <row r="148" spans="1:4" ht="12.75">
      <c r="A148">
        <v>1.227999999999986</v>
      </c>
      <c r="B148">
        <f>(Coax_Calc!A148-1)/LN(Coax_Calc!A148)</f>
        <v>1.1101003910782934</v>
      </c>
      <c r="C148">
        <v>1.177999999999986</v>
      </c>
      <c r="D148">
        <f t="shared" si="1"/>
        <v>3.196218125734867</v>
      </c>
    </row>
    <row r="149" spans="1:4" ht="12.75">
      <c r="A149">
        <v>1.2289999999999859</v>
      </c>
      <c r="B149">
        <f>(Coax_Calc!A149-1)/LN(Coax_Calc!A149)</f>
        <v>1.110567786519291</v>
      </c>
      <c r="C149">
        <v>1.1789999999999858</v>
      </c>
      <c r="D149">
        <f aca="true" t="shared" si="2" ref="D149:D212">$D$15/$B$7/LN(C149)</f>
        <v>3.1797478346742047</v>
      </c>
    </row>
    <row r="150" spans="1:4" ht="12.75">
      <c r="A150">
        <v>1.2299999999999858</v>
      </c>
      <c r="B150">
        <f>(Coax_Calc!A150-1)/LN(Coax_Calc!A150)</f>
        <v>1.1110350595035783</v>
      </c>
      <c r="C150">
        <v>1.1799999999999857</v>
      </c>
      <c r="D150">
        <f t="shared" si="2"/>
        <v>3.163460167883283</v>
      </c>
    </row>
    <row r="151" spans="1:4" ht="12.75">
      <c r="A151">
        <v>1.2309999999999857</v>
      </c>
      <c r="B151">
        <f>(Coax_Calc!A151-1)/LN(Coax_Calc!A151)</f>
        <v>1.1115022101794356</v>
      </c>
      <c r="C151">
        <v>1.1809999999999856</v>
      </c>
      <c r="D151">
        <f t="shared" si="2"/>
        <v>3.1473520989168433</v>
      </c>
    </row>
    <row r="152" spans="1:4" ht="12.75">
      <c r="A152">
        <v>1.2319999999999856</v>
      </c>
      <c r="B152">
        <f>(Coax_Calc!A152-1)/LN(Coax_Calc!A152)</f>
        <v>1.1119692386948388</v>
      </c>
      <c r="C152">
        <v>1.1819999999999855</v>
      </c>
      <c r="D152">
        <f t="shared" si="2"/>
        <v>3.131420667843892</v>
      </c>
    </row>
    <row r="153" spans="1:4" ht="12.75">
      <c r="A153">
        <v>1.2329999999999854</v>
      </c>
      <c r="B153">
        <f>(Coax_Calc!A153-1)/LN(Coax_Calc!A153)</f>
        <v>1.1124361451974605</v>
      </c>
      <c r="C153">
        <v>1.1829999999999854</v>
      </c>
      <c r="D153">
        <f t="shared" si="2"/>
        <v>3.115662979430379</v>
      </c>
    </row>
    <row r="154" spans="1:4" ht="12.75">
      <c r="A154">
        <v>1.2339999999999853</v>
      </c>
      <c r="B154">
        <f>(Coax_Calc!A154-1)/LN(Coax_Calc!A154)</f>
        <v>1.112902929834672</v>
      </c>
      <c r="C154">
        <v>1.1839999999999853</v>
      </c>
      <c r="D154">
        <f t="shared" si="2"/>
        <v>3.100076201381127</v>
      </c>
    </row>
    <row r="155" spans="1:4" ht="12.75">
      <c r="A155">
        <v>1.2349999999999852</v>
      </c>
      <c r="B155">
        <f>(Coax_Calc!A155-1)/LN(Coax_Calc!A155)</f>
        <v>1.1133695927535425</v>
      </c>
      <c r="C155">
        <v>1.1849999999999852</v>
      </c>
      <c r="D155">
        <f t="shared" si="2"/>
        <v>3.0846575626387867</v>
      </c>
    </row>
    <row r="156" spans="1:4" ht="12.75">
      <c r="A156">
        <v>1.235999999999985</v>
      </c>
      <c r="B156">
        <f>(Coax_Calc!A156-1)/LN(Coax_Calc!A156)</f>
        <v>1.1138361341008414</v>
      </c>
      <c r="C156">
        <v>1.185999999999985</v>
      </c>
      <c r="D156">
        <f t="shared" si="2"/>
        <v>3.069404351737662</v>
      </c>
    </row>
    <row r="157" spans="1:4" ht="12.75">
      <c r="A157">
        <v>1.236999999999985</v>
      </c>
      <c r="B157">
        <f>(Coax_Calc!A157-1)/LN(Coax_Calc!A157)</f>
        <v>1.1143025540230382</v>
      </c>
      <c r="C157">
        <v>1.186999999999985</v>
      </c>
      <c r="D157">
        <f t="shared" si="2"/>
        <v>3.0543139152103507</v>
      </c>
    </row>
    <row r="158" spans="1:4" ht="12.75">
      <c r="A158">
        <v>1.237999999999985</v>
      </c>
      <c r="B158">
        <f>(Coax_Calc!A158-1)/LN(Coax_Calc!A158)</f>
        <v>1.1147688526663042</v>
      </c>
      <c r="C158">
        <v>1.1879999999999848</v>
      </c>
      <c r="D158">
        <f t="shared" si="2"/>
        <v>3.0393836560452416</v>
      </c>
    </row>
    <row r="159" spans="1:4" ht="12.75">
      <c r="A159">
        <v>1.2389999999999848</v>
      </c>
      <c r="B159">
        <f>(Coax_Calc!A159-1)/LN(Coax_Calc!A159)</f>
        <v>1.115235030176512</v>
      </c>
      <c r="C159">
        <v>1.1889999999999847</v>
      </c>
      <c r="D159">
        <f t="shared" si="2"/>
        <v>3.024611032192977</v>
      </c>
    </row>
    <row r="160" spans="1:4" ht="12.75">
      <c r="A160">
        <v>1.2399999999999847</v>
      </c>
      <c r="B160">
        <f>(Coax_Calc!A160-1)/LN(Coax_Calc!A160)</f>
        <v>1.1157010866992383</v>
      </c>
      <c r="C160">
        <v>1.1899999999999846</v>
      </c>
      <c r="D160">
        <f t="shared" si="2"/>
        <v>3.0099935551200794</v>
      </c>
    </row>
    <row r="161" spans="1:4" ht="12.75">
      <c r="A161">
        <v>1.2409999999999846</v>
      </c>
      <c r="B161">
        <f>(Coax_Calc!A161-1)/LN(Coax_Calc!A161)</f>
        <v>1.1161670223797628</v>
      </c>
      <c r="C161">
        <v>1.1909999999999845</v>
      </c>
      <c r="D161">
        <f t="shared" si="2"/>
        <v>2.99552878840802</v>
      </c>
    </row>
    <row r="162" spans="1:4" ht="12.75">
      <c r="A162">
        <v>1.2419999999999844</v>
      </c>
      <c r="B162">
        <f>(Coax_Calc!A162-1)/LN(Coax_Calc!A162)</f>
        <v>1.1166328373630707</v>
      </c>
      <c r="C162">
        <v>1.1919999999999844</v>
      </c>
      <c r="D162">
        <f t="shared" si="2"/>
        <v>2.9812143463960536</v>
      </c>
    </row>
    <row r="163" spans="1:4" ht="12.75">
      <c r="A163">
        <v>1.2429999999999843</v>
      </c>
      <c r="B163">
        <f>(Coax_Calc!A163-1)/LN(Coax_Calc!A163)</f>
        <v>1.1170985317938522</v>
      </c>
      <c r="C163">
        <v>1.1929999999999843</v>
      </c>
      <c r="D163">
        <f t="shared" si="2"/>
        <v>2.96704789286626</v>
      </c>
    </row>
    <row r="164" spans="1:4" ht="12.75">
      <c r="A164">
        <v>1.2439999999999842</v>
      </c>
      <c r="B164">
        <f>(Coax_Calc!A164-1)/LN(Coax_Calc!A164)</f>
        <v>1.117564105816504</v>
      </c>
      <c r="C164">
        <v>1.1939999999999842</v>
      </c>
      <c r="D164">
        <f t="shared" si="2"/>
        <v>2.9530271397692416</v>
      </c>
    </row>
    <row r="165" spans="1:4" ht="12.75">
      <c r="A165">
        <v>1.2449999999999841</v>
      </c>
      <c r="B165">
        <f>(Coax_Calc!A165-1)/LN(Coax_Calc!A165)</f>
        <v>1.1180295595751302</v>
      </c>
      <c r="C165">
        <v>1.194999999999984</v>
      </c>
      <c r="D165">
        <f t="shared" si="2"/>
        <v>2.93914984598904</v>
      </c>
    </row>
    <row r="166" spans="1:4" ht="12.75">
      <c r="A166">
        <v>1.245999999999984</v>
      </c>
      <c r="B166">
        <f>(Coax_Calc!A166-1)/LN(Coax_Calc!A166)</f>
        <v>1.1184948932135428</v>
      </c>
      <c r="C166">
        <v>1.195999999999984</v>
      </c>
      <c r="D166">
        <f t="shared" si="2"/>
        <v>2.9254138161458547</v>
      </c>
    </row>
    <row r="167" spans="1:4" ht="12.75">
      <c r="A167">
        <v>1.246999999999984</v>
      </c>
      <c r="B167">
        <f>(Coax_Calc!A167-1)/LN(Coax_Calc!A167)</f>
        <v>1.118960106875263</v>
      </c>
      <c r="C167">
        <v>1.1969999999999839</v>
      </c>
      <c r="D167">
        <f t="shared" si="2"/>
        <v>2.9118168994352303</v>
      </c>
    </row>
    <row r="168" spans="1:4" ht="12.75">
      <c r="A168">
        <v>1.2479999999999838</v>
      </c>
      <c r="B168">
        <f>(Coax_Calc!A168-1)/LN(Coax_Calc!A168)</f>
        <v>1.1194252007035217</v>
      </c>
      <c r="C168">
        <v>1.1979999999999837</v>
      </c>
      <c r="D168">
        <f t="shared" si="2"/>
        <v>2.8983569885024187</v>
      </c>
    </row>
    <row r="169" spans="1:4" ht="12.75">
      <c r="A169">
        <v>1.2489999999999837</v>
      </c>
      <c r="B169">
        <f>(Coax_Calc!A169-1)/LN(Coax_Calc!A169)</f>
        <v>1.1198901748412595</v>
      </c>
      <c r="C169">
        <v>1.1989999999999836</v>
      </c>
      <c r="D169">
        <f t="shared" si="2"/>
        <v>2.8850320183506812</v>
      </c>
    </row>
    <row r="170" spans="1:4" ht="12.75">
      <c r="A170">
        <v>1.2499999999999836</v>
      </c>
      <c r="B170">
        <f>(Coax_Calc!A170-1)/LN(Coax_Calc!A170)</f>
        <v>1.1203550294311297</v>
      </c>
      <c r="C170">
        <v>1.1999999999999835</v>
      </c>
      <c r="D170">
        <f t="shared" si="2"/>
        <v>2.87183996528234</v>
      </c>
    </row>
    <row r="171" spans="1:4" ht="12.75">
      <c r="A171">
        <v>1.2509999999999835</v>
      </c>
      <c r="B171">
        <f>(Coax_Calc!A171-1)/LN(Coax_Calc!A171)</f>
        <v>1.1208197646154971</v>
      </c>
      <c r="C171">
        <v>1.2009999999999834</v>
      </c>
      <c r="D171">
        <f t="shared" si="2"/>
        <v>2.858778845871442</v>
      </c>
    </row>
    <row r="172" spans="1:4" ht="12.75">
      <c r="A172">
        <v>1.2519999999999833</v>
      </c>
      <c r="B172">
        <f>(Coax_Calc!A172-1)/LN(Coax_Calc!A172)</f>
        <v>1.1212843805364394</v>
      </c>
      <c r="C172">
        <v>1.2019999999999833</v>
      </c>
      <c r="D172">
        <f t="shared" si="2"/>
        <v>2.8458467159669354</v>
      </c>
    </row>
    <row r="173" spans="1:4" ht="12.75">
      <c r="A173">
        <v>1.2529999999999832</v>
      </c>
      <c r="B173">
        <f>(Coax_Calc!A173-1)/LN(Coax_Calc!A173)</f>
        <v>1.1217488773357482</v>
      </c>
      <c r="C173">
        <v>1.2029999999999832</v>
      </c>
      <c r="D173">
        <f t="shared" si="2"/>
        <v>2.8330416697253114</v>
      </c>
    </row>
    <row r="174" spans="1:4" ht="12.75">
      <c r="A174">
        <v>1.2539999999999831</v>
      </c>
      <c r="B174">
        <f>(Coax_Calc!A174-1)/LN(Coax_Calc!A174)</f>
        <v>1.1222132551549304</v>
      </c>
      <c r="C174">
        <v>1.203999999999983</v>
      </c>
      <c r="D174">
        <f t="shared" si="2"/>
        <v>2.8203618386716944</v>
      </c>
    </row>
    <row r="175" spans="1:4" ht="12.75">
      <c r="A175">
        <v>1.254999999999983</v>
      </c>
      <c r="B175">
        <f>(Coax_Calc!A175-1)/LN(Coax_Calc!A175)</f>
        <v>1.122677514135207</v>
      </c>
      <c r="C175">
        <v>1.204999999999983</v>
      </c>
      <c r="D175">
        <f t="shared" si="2"/>
        <v>2.8078053907884164</v>
      </c>
    </row>
    <row r="176" spans="1:4" ht="12.75">
      <c r="A176">
        <v>1.255999999999983</v>
      </c>
      <c r="B176">
        <f>(Coax_Calc!A176-1)/LN(Coax_Calc!A176)</f>
        <v>1.1231416544175166</v>
      </c>
      <c r="C176">
        <v>1.2059999999999829</v>
      </c>
      <c r="D176">
        <f t="shared" si="2"/>
        <v>2.795370529630134</v>
      </c>
    </row>
    <row r="177" spans="1:4" ht="12.75">
      <c r="A177">
        <v>1.2569999999999828</v>
      </c>
      <c r="B177">
        <f>(Coax_Calc!A177-1)/LN(Coax_Calc!A177)</f>
        <v>1.123605676142514</v>
      </c>
      <c r="C177">
        <v>1.2069999999999828</v>
      </c>
      <c r="D177">
        <f t="shared" si="2"/>
        <v>2.7830554934645986</v>
      </c>
    </row>
    <row r="178" spans="1:4" ht="12.75">
      <c r="A178">
        <v>1.2579999999999827</v>
      </c>
      <c r="B178">
        <f>(Coax_Calc!A178-1)/LN(Coax_Calc!A178)</f>
        <v>1.124069579450572</v>
      </c>
      <c r="C178">
        <v>1.2079999999999826</v>
      </c>
      <c r="D178">
        <f t="shared" si="2"/>
        <v>2.770858554438205</v>
      </c>
    </row>
    <row r="179" spans="1:4" ht="12.75">
      <c r="A179">
        <v>1.2589999999999826</v>
      </c>
      <c r="B179">
        <f>(Coax_Calc!A179-1)/LN(Coax_Calc!A179)</f>
        <v>1.124533364481782</v>
      </c>
      <c r="C179">
        <v>1.2089999999999825</v>
      </c>
      <c r="D179">
        <f t="shared" si="2"/>
        <v>2.758778017765506</v>
      </c>
    </row>
    <row r="180" spans="1:4" ht="12.75">
      <c r="A180">
        <v>1.2599999999999825</v>
      </c>
      <c r="B180">
        <f>(Coax_Calc!A180-1)/LN(Coax_Calc!A180)</f>
        <v>1.1249970313759554</v>
      </c>
      <c r="C180">
        <v>1.2099999999999824</v>
      </c>
      <c r="D180">
        <f t="shared" si="2"/>
        <v>2.7468122209418713</v>
      </c>
    </row>
    <row r="181" spans="1:4" ht="12.75">
      <c r="A181">
        <v>1.2609999999999824</v>
      </c>
      <c r="B181">
        <f>(Coax_Calc!A181-1)/LN(Coax_Calc!A181)</f>
        <v>1.125460580272623</v>
      </c>
      <c r="C181">
        <v>1.2109999999999823</v>
      </c>
      <c r="D181">
        <f t="shared" si="2"/>
        <v>2.7349595329785457</v>
      </c>
    </row>
    <row r="182" spans="1:4" ht="12.75">
      <c r="A182">
        <v>1.2619999999999822</v>
      </c>
      <c r="B182">
        <f>(Coax_Calc!A182-1)/LN(Coax_Calc!A182)</f>
        <v>1.125924011311037</v>
      </c>
      <c r="C182">
        <v>1.2119999999999822</v>
      </c>
      <c r="D182">
        <f t="shared" si="2"/>
        <v>2.7232183536593517</v>
      </c>
    </row>
    <row r="183" spans="1:4" ht="12.75">
      <c r="A183">
        <v>1.2629999999999821</v>
      </c>
      <c r="B183">
        <f>(Coax_Calc!A183-1)/LN(Coax_Calc!A183)</f>
        <v>1.1263873246301712</v>
      </c>
      <c r="C183">
        <v>1.212999999999982</v>
      </c>
      <c r="D183">
        <f t="shared" si="2"/>
        <v>2.711587112818331</v>
      </c>
    </row>
    <row r="184" spans="1:4" ht="12.75">
      <c r="A184">
        <v>1.263999999999982</v>
      </c>
      <c r="B184">
        <f>(Coax_Calc!A184-1)/LN(Coax_Calc!A184)</f>
        <v>1.1268505203687225</v>
      </c>
      <c r="C184">
        <v>1.213999999999982</v>
      </c>
      <c r="D184">
        <f t="shared" si="2"/>
        <v>2.7000642696376356</v>
      </c>
    </row>
    <row r="185" spans="1:4" ht="12.75">
      <c r="A185">
        <v>1.264999999999982</v>
      </c>
      <c r="B185">
        <f>(Coax_Calc!A185-1)/LN(Coax_Calc!A185)</f>
        <v>1.12731359866511</v>
      </c>
      <c r="C185">
        <v>1.2149999999999819</v>
      </c>
      <c r="D185">
        <f t="shared" si="2"/>
        <v>2.6886483119650224</v>
      </c>
    </row>
    <row r="186" spans="1:4" ht="12.75">
      <c r="A186">
        <v>1.2659999999999818</v>
      </c>
      <c r="B186">
        <f>(Coax_Calc!A186-1)/LN(Coax_Calc!A186)</f>
        <v>1.127776559657478</v>
      </c>
      <c r="C186">
        <v>1.2159999999999818</v>
      </c>
      <c r="D186">
        <f t="shared" si="2"/>
        <v>2.677337755650294</v>
      </c>
    </row>
    <row r="187" spans="1:4" ht="12.75">
      <c r="A187">
        <v>1.2669999999999817</v>
      </c>
      <c r="B187">
        <f>(Coax_Calc!A187-1)/LN(Coax_Calc!A187)</f>
        <v>1.1282394034836956</v>
      </c>
      <c r="C187">
        <v>1.2169999999999817</v>
      </c>
      <c r="D187">
        <f t="shared" si="2"/>
        <v>2.666131143900094</v>
      </c>
    </row>
    <row r="188" spans="1:4" ht="12.75">
      <c r="A188">
        <v>1.2679999999999816</v>
      </c>
      <c r="B188">
        <f>(Coax_Calc!A188-1)/LN(Coax_Calc!A188)</f>
        <v>1.1287021302813567</v>
      </c>
      <c r="C188">
        <v>1.2179999999999815</v>
      </c>
      <c r="D188">
        <f t="shared" si="2"/>
        <v>2.655027046650461</v>
      </c>
    </row>
    <row r="189" spans="1:4" ht="12.75">
      <c r="A189">
        <v>1.2689999999999815</v>
      </c>
      <c r="B189">
        <f>(Coax_Calc!A189-1)/LN(Coax_Calc!A189)</f>
        <v>1.1291647401877825</v>
      </c>
      <c r="C189">
        <v>1.2189999999999814</v>
      </c>
      <c r="D189">
        <f t="shared" si="2"/>
        <v>2.6440240599565676</v>
      </c>
    </row>
    <row r="190" spans="1:4" ht="12.75">
      <c r="A190">
        <v>1.2699999999999814</v>
      </c>
      <c r="B190">
        <f>(Coax_Calc!A190-1)/LN(Coax_Calc!A190)</f>
        <v>1.1296272333400208</v>
      </c>
      <c r="C190">
        <v>1.2199999999999813</v>
      </c>
      <c r="D190">
        <f t="shared" si="2"/>
        <v>2.633120805399108</v>
      </c>
    </row>
    <row r="191" spans="1:4" ht="12.75">
      <c r="A191">
        <v>1.2709999999999813</v>
      </c>
      <c r="B191">
        <f>(Coax_Calc!A191-1)/LN(Coax_Calc!A191)</f>
        <v>1.1300896098748479</v>
      </c>
      <c r="C191">
        <v>1.2209999999999812</v>
      </c>
      <c r="D191">
        <f t="shared" si="2"/>
        <v>2.622315929506799</v>
      </c>
    </row>
    <row r="192" spans="1:4" ht="12.75">
      <c r="A192">
        <v>1.2719999999999811</v>
      </c>
      <c r="B192">
        <f>(Coax_Calc!A192-1)/LN(Coax_Calc!A192)</f>
        <v>1.1305518699287682</v>
      </c>
      <c r="C192">
        <v>1.221999999999981</v>
      </c>
      <c r="D192">
        <f t="shared" si="2"/>
        <v>2.611608103194488</v>
      </c>
    </row>
    <row r="193" spans="1:4" ht="12.75">
      <c r="A193">
        <v>1.272999999999981</v>
      </c>
      <c r="B193">
        <f>(Coax_Calc!A193-1)/LN(Coax_Calc!A193)</f>
        <v>1.1310140136380158</v>
      </c>
      <c r="C193">
        <v>1.222999999999981</v>
      </c>
      <c r="D193">
        <f t="shared" si="2"/>
        <v>2.600996021216385</v>
      </c>
    </row>
    <row r="194" spans="1:4" ht="12.75">
      <c r="A194">
        <v>1.273999999999981</v>
      </c>
      <c r="B194">
        <f>(Coax_Calc!A194-1)/LN(Coax_Calc!A194)</f>
        <v>1.1314760411385552</v>
      </c>
      <c r="C194">
        <v>1.2239999999999809</v>
      </c>
      <c r="D194">
        <f t="shared" si="2"/>
        <v>2.590478401633932</v>
      </c>
    </row>
    <row r="195" spans="1:4" ht="12.75">
      <c r="A195">
        <v>1.2749999999999808</v>
      </c>
      <c r="B195">
        <f>(Coax_Calc!A195-1)/LN(Coax_Calc!A195)</f>
        <v>1.1319379525660818</v>
      </c>
      <c r="C195">
        <v>1.2249999999999808</v>
      </c>
      <c r="D195">
        <f t="shared" si="2"/>
        <v>2.5800539852978686</v>
      </c>
    </row>
    <row r="196" spans="1:4" ht="12.75">
      <c r="A196">
        <v>1.2759999999999807</v>
      </c>
      <c r="B196">
        <f>(Coax_Calc!A196-1)/LN(Coax_Calc!A196)</f>
        <v>1.1323997480560222</v>
      </c>
      <c r="C196">
        <v>1.2259999999999807</v>
      </c>
      <c r="D196">
        <f t="shared" si="2"/>
        <v>2.569721535344046</v>
      </c>
    </row>
    <row r="197" spans="1:4" ht="12.75">
      <c r="A197">
        <v>1.2769999999999806</v>
      </c>
      <c r="B197">
        <f>(Coax_Calc!A197-1)/LN(Coax_Calc!A197)</f>
        <v>1.1328614277435363</v>
      </c>
      <c r="C197">
        <v>1.2269999999999806</v>
      </c>
      <c r="D197">
        <f t="shared" si="2"/>
        <v>2.5594798367025673</v>
      </c>
    </row>
    <row r="198" spans="1:4" ht="12.75">
      <c r="A198">
        <v>1.2779999999999805</v>
      </c>
      <c r="B198">
        <f>(Coax_Calc!A198-1)/LN(Coax_Calc!A198)</f>
        <v>1.1333229917635161</v>
      </c>
      <c r="C198">
        <v>1.2279999999999804</v>
      </c>
      <c r="D198">
        <f t="shared" si="2"/>
        <v>2.5493276956198443</v>
      </c>
    </row>
    <row r="199" spans="1:4" ht="12.75">
      <c r="A199">
        <v>1.2789999999999804</v>
      </c>
      <c r="B199">
        <f>(Coax_Calc!A199-1)/LN(Coax_Calc!A199)</f>
        <v>1.1337844402505888</v>
      </c>
      <c r="C199">
        <v>1.2289999999999803</v>
      </c>
      <c r="D199">
        <f t="shared" si="2"/>
        <v>2.539263939193181</v>
      </c>
    </row>
    <row r="200" spans="1:4" ht="12.75">
      <c r="A200">
        <v>1.2799999999999803</v>
      </c>
      <c r="B200">
        <f>(Coax_Calc!A200-1)/LN(Coax_Calc!A200)</f>
        <v>1.1342457733391154</v>
      </c>
      <c r="C200">
        <v>1.2299999999999802</v>
      </c>
      <c r="D200">
        <f t="shared" si="2"/>
        <v>2.529287414917492</v>
      </c>
    </row>
    <row r="201" spans="1:4" ht="12.75">
      <c r="A201">
        <v>1.2809999999999802</v>
      </c>
      <c r="B201">
        <f>(Coax_Calc!A201-1)/LN(Coax_Calc!A201)</f>
        <v>1.1347069911631922</v>
      </c>
      <c r="C201">
        <v>1.23099999999998</v>
      </c>
      <c r="D201">
        <f t="shared" si="2"/>
        <v>2.5193969902437994</v>
      </c>
    </row>
    <row r="202" spans="1:4" ht="12.75">
      <c r="A202">
        <v>1.28199999999998</v>
      </c>
      <c r="B202">
        <f>(Coax_Calc!A202-1)/LN(Coax_Calc!A202)</f>
        <v>1.1351680938566524</v>
      </c>
      <c r="C202">
        <v>1.23199999999998</v>
      </c>
      <c r="D202">
        <f t="shared" si="2"/>
        <v>2.5095915521491463</v>
      </c>
    </row>
    <row r="203" spans="1:4" ht="12.75">
      <c r="A203">
        <v>1.28299999999998</v>
      </c>
      <c r="B203">
        <f>(Coax_Calc!A203-1)/LN(Coax_Calc!A203)</f>
        <v>1.1356290815530654</v>
      </c>
      <c r="C203">
        <v>1.23299999999998</v>
      </c>
      <c r="D203">
        <f t="shared" si="2"/>
        <v>2.499870006717585</v>
      </c>
    </row>
    <row r="204" spans="1:4" ht="12.75">
      <c r="A204">
        <v>1.2839999999999798</v>
      </c>
      <c r="B204">
        <f>(Coax_Calc!A204-1)/LN(Coax_Calc!A204)</f>
        <v>1.1360899543857383</v>
      </c>
      <c r="C204">
        <v>1.2339999999999798</v>
      </c>
      <c r="D204">
        <f t="shared" si="2"/>
        <v>2.49023127873191</v>
      </c>
    </row>
    <row r="205" spans="1:4" ht="12.75">
      <c r="A205">
        <v>1.2849999999999797</v>
      </c>
      <c r="B205">
        <f>(Coax_Calc!A205-1)/LN(Coax_Calc!A205)</f>
        <v>1.1365507124877168</v>
      </c>
      <c r="C205">
        <v>1.2349999999999797</v>
      </c>
      <c r="D205">
        <f t="shared" si="2"/>
        <v>2.480674311275813</v>
      </c>
    </row>
    <row r="206" spans="1:4" ht="12.75">
      <c r="A206">
        <v>1.2859999999999796</v>
      </c>
      <c r="B206">
        <f>(Coax_Calc!A206-1)/LN(Coax_Calc!A206)</f>
        <v>1.137011355991785</v>
      </c>
      <c r="C206">
        <v>1.2359999999999796</v>
      </c>
      <c r="D206">
        <f t="shared" si="2"/>
        <v>2.4711980653461567</v>
      </c>
    </row>
    <row r="207" spans="1:4" ht="12.75">
      <c r="A207">
        <v>1.2869999999999795</v>
      </c>
      <c r="B207">
        <f>(Coax_Calc!A207-1)/LN(Coax_Calc!A207)</f>
        <v>1.1374718850304677</v>
      </c>
      <c r="C207">
        <v>1.2369999999999794</v>
      </c>
      <c r="D207">
        <f t="shared" si="2"/>
        <v>2.461801519475058</v>
      </c>
    </row>
    <row r="208" spans="1:4" ht="12.75">
      <c r="A208">
        <v>1.2879999999999794</v>
      </c>
      <c r="B208">
        <f>(Coax_Calc!A208-1)/LN(Coax_Calc!A208)</f>
        <v>1.1379322997360293</v>
      </c>
      <c r="C208">
        <v>1.2379999999999793</v>
      </c>
      <c r="D208">
        <f t="shared" si="2"/>
        <v>2.4524836693615057</v>
      </c>
    </row>
    <row r="209" spans="1:4" ht="12.75">
      <c r="A209">
        <v>1.2889999999999793</v>
      </c>
      <c r="B209">
        <f>(Coax_Calc!A209-1)/LN(Coax_Calc!A209)</f>
        <v>1.1383926002404756</v>
      </c>
      <c r="C209">
        <v>1.2389999999999792</v>
      </c>
      <c r="D209">
        <f t="shared" si="2"/>
        <v>2.443243527512221</v>
      </c>
    </row>
    <row r="210" spans="1:4" ht="12.75">
      <c r="A210">
        <v>1.2899999999999792</v>
      </c>
      <c r="B210">
        <f>(Coax_Calc!A210-1)/LN(Coax_Calc!A210)</f>
        <v>1.1388527866755547</v>
      </c>
      <c r="C210">
        <v>1.2399999999999791</v>
      </c>
      <c r="D210">
        <f t="shared" si="2"/>
        <v>2.434080122891498</v>
      </c>
    </row>
    <row r="211" spans="1:4" ht="12.75">
      <c r="A211">
        <v>1.290999999999979</v>
      </c>
      <c r="B211">
        <f>(Coax_Calc!A211-1)/LN(Coax_Calc!A211)</f>
        <v>1.1393128591727566</v>
      </c>
      <c r="C211">
        <v>1.240999999999979</v>
      </c>
      <c r="D211">
        <f t="shared" si="2"/>
        <v>2.424992500579763</v>
      </c>
    </row>
    <row r="212" spans="1:4" ht="12.75">
      <c r="A212">
        <v>1.291999999999979</v>
      </c>
      <c r="B212">
        <f>(Coax_Calc!A212-1)/LN(Coax_Calc!A212)</f>
        <v>1.1397728178633155</v>
      </c>
      <c r="C212">
        <v>1.241999999999979</v>
      </c>
      <c r="D212">
        <f t="shared" si="2"/>
        <v>2.4159797214405976</v>
      </c>
    </row>
    <row r="213" spans="1:4" ht="12.75">
      <c r="A213">
        <v>1.2929999999999788</v>
      </c>
      <c r="B213">
        <f>(Coax_Calc!A213-1)/LN(Coax_Calc!A213)</f>
        <v>1.1402326628782085</v>
      </c>
      <c r="C213">
        <v>1.2429999999999788</v>
      </c>
      <c r="D213">
        <f aca="true" t="shared" si="3" ref="D213:D276">$D$15/$B$7/LN(C213)</f>
        <v>2.4070408617959855</v>
      </c>
    </row>
    <row r="214" spans="1:4" ht="12.75">
      <c r="A214">
        <v>1.2939999999999787</v>
      </c>
      <c r="B214">
        <f>(Coax_Calc!A214-1)/LN(Coax_Calc!A214)</f>
        <v>1.1406923943481584</v>
      </c>
      <c r="C214">
        <v>1.2439999999999787</v>
      </c>
      <c r="D214">
        <f t="shared" si="3"/>
        <v>2.398175013109542</v>
      </c>
    </row>
    <row r="215" spans="1:4" ht="12.75">
      <c r="A215">
        <v>1.2949999999999786</v>
      </c>
      <c r="B215">
        <f>(Coax_Calc!A215-1)/LN(Coax_Calc!A215)</f>
        <v>1.1411520124036327</v>
      </c>
      <c r="C215">
        <v>1.2449999999999786</v>
      </c>
      <c r="D215">
        <f t="shared" si="3"/>
        <v>2.3893812816775055</v>
      </c>
    </row>
    <row r="216" spans="1:4" ht="12.75">
      <c r="A216">
        <v>1.2959999999999785</v>
      </c>
      <c r="B216">
        <f>(Coax_Calc!A216-1)/LN(Coax_Calc!A216)</f>
        <v>1.1416115171748455</v>
      </c>
      <c r="C216">
        <v>1.2459999999999785</v>
      </c>
      <c r="D216">
        <f t="shared" si="3"/>
        <v>2.380658788327259</v>
      </c>
    </row>
    <row r="217" spans="1:4" ht="12.75">
      <c r="A217">
        <v>1.2969999999999784</v>
      </c>
      <c r="B217">
        <f>(Coax_Calc!A217-1)/LN(Coax_Calc!A217)</f>
        <v>1.1420709087917573</v>
      </c>
      <c r="C217">
        <v>1.2469999999999783</v>
      </c>
      <c r="D217">
        <f t="shared" si="3"/>
        <v>2.3720066681231837</v>
      </c>
    </row>
    <row r="218" spans="1:4" ht="12.75">
      <c r="A218">
        <v>1.2979999999999783</v>
      </c>
      <c r="B218">
        <f>(Coax_Calc!A218-1)/LN(Coax_Calc!A218)</f>
        <v>1.1425301873840763</v>
      </c>
      <c r="C218">
        <v>1.2479999999999782</v>
      </c>
      <c r="D218">
        <f t="shared" si="3"/>
        <v>2.363424070079622</v>
      </c>
    </row>
    <row r="219" spans="1:4" ht="12.75">
      <c r="A219">
        <v>1.2989999999999782</v>
      </c>
      <c r="B219">
        <f>(Coax_Calc!A219-1)/LN(Coax_Calc!A219)</f>
        <v>1.1429893530812592</v>
      </c>
      <c r="C219">
        <v>1.2489999999999781</v>
      </c>
      <c r="D219">
        <f t="shared" si="3"/>
        <v>2.354910156880759</v>
      </c>
    </row>
    <row r="220" spans="1:4" ht="12.75">
      <c r="A220">
        <v>1.299999999999978</v>
      </c>
      <c r="B220">
        <f>(Coax_Calc!A220-1)/LN(Coax_Calc!A220)</f>
        <v>1.1434484060125103</v>
      </c>
      <c r="C220">
        <v>1.249999999999978</v>
      </c>
      <c r="D220">
        <f t="shared" si="3"/>
        <v>2.34646410460723</v>
      </c>
    </row>
    <row r="221" spans="1:4" ht="12.75">
      <c r="A221">
        <v>1.300999999999978</v>
      </c>
      <c r="B221">
        <f>(Coax_Calc!A221-1)/LN(Coax_Calc!A221)</f>
        <v>1.143907346306785</v>
      </c>
      <c r="C221">
        <v>1.250999999999978</v>
      </c>
      <c r="D221">
        <f t="shared" si="3"/>
        <v>2.3380851024692575</v>
      </c>
    </row>
    <row r="222" spans="1:4" ht="12.75">
      <c r="A222">
        <v>1.3019999999999778</v>
      </c>
      <c r="B222">
        <f>(Coax_Calc!A222-1)/LN(Coax_Calc!A222)</f>
        <v>1.1443661740927884</v>
      </c>
      <c r="C222">
        <v>1.2519999999999778</v>
      </c>
      <c r="D222">
        <f t="shared" si="3"/>
        <v>2.3297723525461476</v>
      </c>
    </row>
    <row r="223" spans="1:4" ht="12.75">
      <c r="A223">
        <v>1.3029999999999777</v>
      </c>
      <c r="B223">
        <f>(Coax_Calc!A223-1)/LN(Coax_Calc!A223)</f>
        <v>1.144824889498976</v>
      </c>
      <c r="C223">
        <v>1.2529999999999777</v>
      </c>
      <c r="D223">
        <f t="shared" si="3"/>
        <v>2.321525069531961</v>
      </c>
    </row>
    <row r="224" spans="1:4" ht="12.75">
      <c r="A224">
        <v>1.3039999999999776</v>
      </c>
      <c r="B224">
        <f>(Coax_Calc!A224-1)/LN(Coax_Calc!A224)</f>
        <v>1.1452834926535551</v>
      </c>
      <c r="C224">
        <v>1.2539999999999776</v>
      </c>
      <c r="D224">
        <f t="shared" si="3"/>
        <v>2.3133424804871923</v>
      </c>
    </row>
    <row r="225" spans="1:4" ht="12.75">
      <c r="A225">
        <v>1.3049999999999775</v>
      </c>
      <c r="B225">
        <f>(Coax_Calc!A225-1)/LN(Coax_Calc!A225)</f>
        <v>1.1457419836844858</v>
      </c>
      <c r="C225">
        <v>1.2549999999999775</v>
      </c>
      <c r="D225">
        <f t="shared" si="3"/>
        <v>2.3052238245962933</v>
      </c>
    </row>
    <row r="226" spans="1:4" ht="12.75">
      <c r="A226">
        <v>1.3059999999999774</v>
      </c>
      <c r="B226">
        <f>(Coax_Calc!A226-1)/LN(Coax_Calc!A226)</f>
        <v>1.1462003627194803</v>
      </c>
      <c r="C226">
        <v>1.2559999999999774</v>
      </c>
      <c r="D226">
        <f t="shared" si="3"/>
        <v>2.2971683529308793</v>
      </c>
    </row>
    <row r="227" spans="1:4" ht="12.75">
      <c r="A227">
        <v>1.3069999999999773</v>
      </c>
      <c r="B227">
        <f>(Coax_Calc!A227-1)/LN(Coax_Calc!A227)</f>
        <v>1.1466586298860049</v>
      </c>
      <c r="C227">
        <v>1.2569999999999772</v>
      </c>
      <c r="D227">
        <f t="shared" si="3"/>
        <v>2.2891753282184597</v>
      </c>
    </row>
    <row r="228" spans="1:4" ht="12.75">
      <c r="A228">
        <v>1.3079999999999772</v>
      </c>
      <c r="B228">
        <f>(Coax_Calc!A228-1)/LN(Coax_Calc!A228)</f>
        <v>1.1471167853112803</v>
      </c>
      <c r="C228">
        <v>1.2579999999999771</v>
      </c>
      <c r="D228">
        <f t="shared" si="3"/>
        <v>2.281244024616555</v>
      </c>
    </row>
    <row r="229" spans="1:4" ht="12.75">
      <c r="A229">
        <v>1.308999999999977</v>
      </c>
      <c r="B229">
        <f>(Coax_Calc!A229-1)/LN(Coax_Calc!A229)</f>
        <v>1.1475748291222814</v>
      </c>
      <c r="C229">
        <v>1.258999999999977</v>
      </c>
      <c r="D229">
        <f t="shared" si="3"/>
        <v>2.273373727492038</v>
      </c>
    </row>
    <row r="230" spans="1:4" ht="12.75">
      <c r="A230">
        <v>1.309999999999977</v>
      </c>
      <c r="B230">
        <f>(Coax_Calc!A230-1)/LN(Coax_Calc!A230)</f>
        <v>1.1480327614457397</v>
      </c>
      <c r="C230">
        <v>1.259999999999977</v>
      </c>
      <c r="D230">
        <f t="shared" si="3"/>
        <v>2.265563733205573</v>
      </c>
    </row>
    <row r="231" spans="1:4" ht="12.75">
      <c r="A231">
        <v>1.3109999999999769</v>
      </c>
      <c r="B231">
        <f>(Coax_Calc!A231-1)/LN(Coax_Calc!A231)</f>
        <v>1.1484905824081422</v>
      </c>
      <c r="C231">
        <v>1.2609999999999768</v>
      </c>
      <c r="D231">
        <f t="shared" si="3"/>
        <v>2.2578133489010064</v>
      </c>
    </row>
    <row r="232" spans="1:4" ht="12.75">
      <c r="A232">
        <v>1.3119999999999767</v>
      </c>
      <c r="B232">
        <f>(Coax_Calc!A232-1)/LN(Coax_Calc!A232)</f>
        <v>1.1489482921357328</v>
      </c>
      <c r="C232">
        <v>1.2619999999999767</v>
      </c>
      <c r="D232">
        <f t="shared" si="3"/>
        <v>2.250121892299585</v>
      </c>
    </row>
    <row r="233" spans="1:4" ht="12.75">
      <c r="A233">
        <v>1.3129999999999766</v>
      </c>
      <c r="B233">
        <f>(Coax_Calc!A233-1)/LN(Coax_Calc!A233)</f>
        <v>1.1494058907545135</v>
      </c>
      <c r="C233">
        <v>1.2629999999999766</v>
      </c>
      <c r="D233">
        <f t="shared" si="3"/>
        <v>2.2424886914988638</v>
      </c>
    </row>
    <row r="234" spans="1:4" ht="12.75">
      <c r="A234">
        <v>1.3139999999999765</v>
      </c>
      <c r="B234">
        <f>(Coax_Calc!A234-1)/LN(Coax_Calc!A234)</f>
        <v>1.149863378390244</v>
      </c>
      <c r="C234">
        <v>1.2639999999999765</v>
      </c>
      <c r="D234">
        <f t="shared" si="3"/>
        <v>2.2349130847761884</v>
      </c>
    </row>
    <row r="235" spans="1:4" ht="12.75">
      <c r="A235">
        <v>1.3149999999999764</v>
      </c>
      <c r="B235">
        <f>(Coax_Calc!A235-1)/LN(Coax_Calc!A235)</f>
        <v>1.1503207551684431</v>
      </c>
      <c r="C235">
        <v>1.2649999999999764</v>
      </c>
      <c r="D235">
        <f t="shared" si="3"/>
        <v>2.227394420396623</v>
      </c>
    </row>
    <row r="236" spans="1:4" ht="12.75">
      <c r="A236">
        <v>1.3159999999999763</v>
      </c>
      <c r="B236">
        <f>(Coax_Calc!A236-1)/LN(Coax_Calc!A236)</f>
        <v>1.1507780212143894</v>
      </c>
      <c r="C236">
        <v>1.2659999999999763</v>
      </c>
      <c r="D236">
        <f t="shared" si="3"/>
        <v>2.2199320564252165</v>
      </c>
    </row>
    <row r="237" spans="1:4" ht="12.75">
      <c r="A237">
        <v>1.3169999999999762</v>
      </c>
      <c r="B237">
        <f>(Coax_Calc!A237-1)/LN(Coax_Calc!A237)</f>
        <v>1.1512351766531206</v>
      </c>
      <c r="C237">
        <v>1.2669999999999761</v>
      </c>
      <c r="D237">
        <f t="shared" si="3"/>
        <v>2.212525360543478</v>
      </c>
    </row>
    <row r="238" spans="1:4" ht="12.75">
      <c r="A238">
        <v>1.317999999999976</v>
      </c>
      <c r="B238">
        <f>(Coax_Calc!A238-1)/LN(Coax_Calc!A238)</f>
        <v>1.151692221609437</v>
      </c>
      <c r="C238">
        <v>1.267999999999976</v>
      </c>
      <c r="D238">
        <f t="shared" si="3"/>
        <v>2.2051737098699733</v>
      </c>
    </row>
    <row r="239" spans="1:4" ht="12.75">
      <c r="A239">
        <v>1.318999999999976</v>
      </c>
      <c r="B239">
        <f>(Coax_Calc!A239-1)/LN(Coax_Calc!A239)</f>
        <v>1.1521491562078983</v>
      </c>
      <c r="C239">
        <v>1.268999999999976</v>
      </c>
      <c r="D239">
        <f t="shared" si="3"/>
        <v>2.1978764907849104</v>
      </c>
    </row>
    <row r="240" spans="1:4" ht="12.75">
      <c r="A240">
        <v>1.3199999999999759</v>
      </c>
      <c r="B240">
        <f>(Coax_Calc!A240-1)/LN(Coax_Calc!A240)</f>
        <v>1.1526059805728277</v>
      </c>
      <c r="C240">
        <v>1.2699999999999758</v>
      </c>
      <c r="D240">
        <f t="shared" si="3"/>
        <v>2.1906330987586338</v>
      </c>
    </row>
    <row r="241" spans="1:4" ht="12.75">
      <c r="A241">
        <v>1.3209999999999757</v>
      </c>
      <c r="B241">
        <f>(Coax_Calc!A241-1)/LN(Coax_Calc!A241)</f>
        <v>1.1530626948283107</v>
      </c>
      <c r="C241">
        <v>1.2709999999999757</v>
      </c>
      <c r="D241">
        <f t="shared" si="3"/>
        <v>2.1834429381839078</v>
      </c>
    </row>
    <row r="242" spans="1:4" ht="12.75">
      <c r="A242">
        <v>1.3219999999999756</v>
      </c>
      <c r="B242">
        <f>(Coax_Calc!A242-1)/LN(Coax_Calc!A242)</f>
        <v>1.1535192990981964</v>
      </c>
      <c r="C242">
        <v>1.2719999999999756</v>
      </c>
      <c r="D242">
        <f t="shared" si="3"/>
        <v>2.176305422211905</v>
      </c>
    </row>
    <row r="243" spans="1:4" ht="12.75">
      <c r="A243">
        <v>1.3229999999999755</v>
      </c>
      <c r="B243">
        <f>(Coax_Calc!A243-1)/LN(Coax_Calc!A243)</f>
        <v>1.1539757935060972</v>
      </c>
      <c r="C243">
        <v>1.2729999999999755</v>
      </c>
      <c r="D243">
        <f t="shared" si="3"/>
        <v>2.169219972591798</v>
      </c>
    </row>
    <row r="244" spans="1:4" ht="12.75">
      <c r="A244">
        <v>1.3239999999999754</v>
      </c>
      <c r="B244">
        <f>(Coax_Calc!A244-1)/LN(Coax_Calc!A244)</f>
        <v>1.154432178175391</v>
      </c>
      <c r="C244">
        <v>1.2739999999999754</v>
      </c>
      <c r="D244">
        <f t="shared" si="3"/>
        <v>2.16218601951386</v>
      </c>
    </row>
    <row r="245" spans="1:4" ht="12.75">
      <c r="A245">
        <v>1.3249999999999753</v>
      </c>
      <c r="B245">
        <f>(Coax_Calc!A245-1)/LN(Coax_Calc!A245)</f>
        <v>1.1548884532292205</v>
      </c>
      <c r="C245">
        <v>1.2749999999999753</v>
      </c>
      <c r="D245">
        <f t="shared" si="3"/>
        <v>2.1552030014559933</v>
      </c>
    </row>
    <row r="246" spans="1:4" ht="12.75">
      <c r="A246">
        <v>1.3259999999999752</v>
      </c>
      <c r="B246">
        <f>(Coax_Calc!A246-1)/LN(Coax_Calc!A246)</f>
        <v>1.155344618790494</v>
      </c>
      <c r="C246">
        <v>1.2759999999999752</v>
      </c>
      <c r="D246">
        <f t="shared" si="3"/>
        <v>2.1482703650335937</v>
      </c>
    </row>
    <row r="247" spans="1:4" ht="12.75">
      <c r="A247">
        <v>1.326999999999975</v>
      </c>
      <c r="B247">
        <f>(Coax_Calc!A247-1)/LN(Coax_Calc!A247)</f>
        <v>1.1558006749818872</v>
      </c>
      <c r="C247">
        <v>1.276999999999975</v>
      </c>
      <c r="D247">
        <f t="shared" si="3"/>
        <v>2.1413875648526646</v>
      </c>
    </row>
    <row r="248" spans="1:4" ht="12.75">
      <c r="A248">
        <v>1.327999999999975</v>
      </c>
      <c r="B248">
        <f>(Coax_Calc!A248-1)/LN(Coax_Calc!A248)</f>
        <v>1.1562566219258417</v>
      </c>
      <c r="C248">
        <v>1.277999999999975</v>
      </c>
      <c r="D248">
        <f t="shared" si="3"/>
        <v>2.1345540633661018</v>
      </c>
    </row>
    <row r="249" spans="1:4" ht="12.75">
      <c r="A249">
        <v>1.3289999999999749</v>
      </c>
      <c r="B249">
        <f>(Coax_Calc!A249-1)/LN(Coax_Calc!A249)</f>
        <v>1.1567124597445682</v>
      </c>
      <c r="C249">
        <v>1.2789999999999748</v>
      </c>
      <c r="D249">
        <f t="shared" si="3"/>
        <v>2.1277693307330714</v>
      </c>
    </row>
    <row r="250" spans="1:4" ht="12.75">
      <c r="A250">
        <v>1.3299999999999748</v>
      </c>
      <c r="B250">
        <f>(Coax_Calc!A250-1)/LN(Coax_Calc!A250)</f>
        <v>1.1571681885600447</v>
      </c>
      <c r="C250">
        <v>1.2799999999999747</v>
      </c>
      <c r="D250">
        <f t="shared" si="3"/>
        <v>2.121032844681396</v>
      </c>
    </row>
    <row r="251" spans="1:4" ht="12.75">
      <c r="A251">
        <v>1.3309999999999746</v>
      </c>
      <c r="B251">
        <f>(Coax_Calc!A251-1)/LN(Coax_Calc!A251)</f>
        <v>1.1576238084940185</v>
      </c>
      <c r="C251">
        <v>1.2809999999999746</v>
      </c>
      <c r="D251">
        <f t="shared" si="3"/>
        <v>2.114344090372887</v>
      </c>
    </row>
    <row r="252" spans="1:4" ht="12.75">
      <c r="A252">
        <v>1.3319999999999745</v>
      </c>
      <c r="B252">
        <f>(Coax_Calc!A252-1)/LN(Coax_Calc!A252)</f>
        <v>1.1580793196680068</v>
      </c>
      <c r="C252">
        <v>1.2819999999999745</v>
      </c>
      <c r="D252">
        <f t="shared" si="3"/>
        <v>2.1077025602715342</v>
      </c>
    </row>
    <row r="253" spans="1:4" ht="12.75">
      <c r="A253">
        <v>1.3329999999999744</v>
      </c>
      <c r="B253">
        <f>(Coax_Calc!A253-1)/LN(Coax_Calc!A253)</f>
        <v>1.158534722203297</v>
      </c>
      <c r="C253">
        <v>1.2829999999999744</v>
      </c>
      <c r="D253">
        <f t="shared" si="3"/>
        <v>2.101107754014494</v>
      </c>
    </row>
    <row r="254" spans="1:4" ht="12.75">
      <c r="A254">
        <v>1.3339999999999743</v>
      </c>
      <c r="B254">
        <f>(Coax_Calc!A254-1)/LN(Coax_Calc!A254)</f>
        <v>1.1589900162209463</v>
      </c>
      <c r="C254">
        <v>1.2839999999999743</v>
      </c>
      <c r="D254">
        <f t="shared" si="3"/>
        <v>2.0945591782858024</v>
      </c>
    </row>
    <row r="255" spans="1:4" ht="12.75">
      <c r="A255">
        <v>1.3349999999999742</v>
      </c>
      <c r="B255">
        <f>(Coax_Calc!A255-1)/LN(Coax_Calc!A255)</f>
        <v>1.1594452018417851</v>
      </c>
      <c r="C255">
        <v>1.2849999999999742</v>
      </c>
      <c r="D255">
        <f t="shared" si="3"/>
        <v>2.0880563466927495</v>
      </c>
    </row>
    <row r="256" spans="1:4" ht="12.75">
      <c r="A256">
        <v>1.335999999999974</v>
      </c>
      <c r="B256">
        <f>(Coax_Calc!A256-1)/LN(Coax_Calc!A256)</f>
        <v>1.1599002791864141</v>
      </c>
      <c r="C256">
        <v>1.285999999999974</v>
      </c>
      <c r="D256">
        <f t="shared" si="3"/>
        <v>2.0815987796448416</v>
      </c>
    </row>
    <row r="257" spans="1:4" ht="12.75">
      <c r="A257">
        <v>1.336999999999974</v>
      </c>
      <c r="B257">
        <f>(Coax_Calc!A257-1)/LN(Coax_Calc!A257)</f>
        <v>1.160355248375208</v>
      </c>
      <c r="C257">
        <v>1.286999999999974</v>
      </c>
      <c r="D257">
        <f t="shared" si="3"/>
        <v>2.0751860042352983</v>
      </c>
    </row>
    <row r="258" spans="1:4" ht="12.75">
      <c r="A258">
        <v>1.3379999999999739</v>
      </c>
      <c r="B258">
        <f>(Coax_Calc!A258-1)/LN(Coax_Calc!A258)</f>
        <v>1.1608101095283136</v>
      </c>
      <c r="C258">
        <v>1.2879999999999738</v>
      </c>
      <c r="D258">
        <f t="shared" si="3"/>
        <v>2.0688175541250167</v>
      </c>
    </row>
    <row r="259" spans="1:4" ht="12.75">
      <c r="A259">
        <v>1.3389999999999738</v>
      </c>
      <c r="B259">
        <f>(Coax_Calc!A259-1)/LN(Coax_Calc!A259)</f>
        <v>1.1612648627656528</v>
      </c>
      <c r="C259">
        <v>1.2889999999999737</v>
      </c>
      <c r="D259">
        <f t="shared" si="3"/>
        <v>2.062492969428946</v>
      </c>
    </row>
    <row r="260" spans="1:4" ht="12.75">
      <c r="A260">
        <v>1.3399999999999737</v>
      </c>
      <c r="B260">
        <f>(Coax_Calc!A260-1)/LN(Coax_Calc!A260)</f>
        <v>1.1617195082069205</v>
      </c>
      <c r="C260">
        <v>1.2899999999999736</v>
      </c>
      <c r="D260">
        <f t="shared" si="3"/>
        <v>2.0562117966048126</v>
      </c>
    </row>
    <row r="261" spans="1:4" ht="12.75">
      <c r="A261">
        <v>1.3409999999999735</v>
      </c>
      <c r="B261">
        <f>(Coax_Calc!A261-1)/LN(Coax_Calc!A261)</f>
        <v>1.1621740459715877</v>
      </c>
      <c r="C261">
        <v>1.2909999999999735</v>
      </c>
      <c r="D261">
        <f t="shared" si="3"/>
        <v>2.049973588344135</v>
      </c>
    </row>
    <row r="262" spans="1:4" ht="12.75">
      <c r="A262">
        <v>1.3419999999999734</v>
      </c>
      <c r="B262">
        <f>(Coax_Calc!A262-1)/LN(Coax_Calc!A262)</f>
        <v>1.1626284761789007</v>
      </c>
      <c r="C262">
        <v>1.2919999999999734</v>
      </c>
      <c r="D262">
        <f t="shared" si="3"/>
        <v>2.043777903465486</v>
      </c>
    </row>
    <row r="263" spans="1:4" ht="12.75">
      <c r="A263">
        <v>1.3429999999999733</v>
      </c>
      <c r="B263">
        <f>(Coax_Calc!A263-1)/LN(Coax_Calc!A263)</f>
        <v>1.1630827989478818</v>
      </c>
      <c r="C263">
        <v>1.2929999999999733</v>
      </c>
      <c r="D263">
        <f t="shared" si="3"/>
        <v>2.037624306809937</v>
      </c>
    </row>
    <row r="264" spans="1:4" ht="12.75">
      <c r="A264">
        <v>1.3439999999999732</v>
      </c>
      <c r="B264">
        <f>(Coax_Calc!A264-1)/LN(Coax_Calc!A264)</f>
        <v>1.1635370143973305</v>
      </c>
      <c r="C264">
        <v>1.2939999999999732</v>
      </c>
      <c r="D264">
        <f t="shared" si="3"/>
        <v>2.0315123691386336</v>
      </c>
    </row>
    <row r="265" spans="1:4" ht="12.75">
      <c r="A265">
        <v>1.344999999999973</v>
      </c>
      <c r="B265">
        <f>(Coax_Calc!A265-1)/LN(Coax_Calc!A265)</f>
        <v>1.1639911226458235</v>
      </c>
      <c r="C265">
        <v>1.294999999999973</v>
      </c>
      <c r="D265">
        <f t="shared" si="3"/>
        <v>2.0254416670324566</v>
      </c>
    </row>
    <row r="266" spans="1:4" ht="12.75">
      <c r="A266">
        <v>1.345999999999973</v>
      </c>
      <c r="B266">
        <f>(Coax_Calc!A266-1)/LN(Coax_Calc!A266)</f>
        <v>1.1644451238117155</v>
      </c>
      <c r="C266">
        <v>1.295999999999973</v>
      </c>
      <c r="D266">
        <f t="shared" si="3"/>
        <v>2.0194117827937177</v>
      </c>
    </row>
    <row r="267" spans="1:4" ht="12.75">
      <c r="A267">
        <v>1.3469999999999729</v>
      </c>
      <c r="B267">
        <f>(Coax_Calc!A267-1)/LN(Coax_Calc!A267)</f>
        <v>1.1648990180131398</v>
      </c>
      <c r="C267">
        <v>1.2969999999999728</v>
      </c>
      <c r="D267">
        <f t="shared" si="3"/>
        <v>2.013422304349841</v>
      </c>
    </row>
    <row r="268" spans="1:4" ht="12.75">
      <c r="A268">
        <v>1.3479999999999728</v>
      </c>
      <c r="B268">
        <f>(Coax_Calc!A268-1)/LN(Coax_Calc!A268)</f>
        <v>1.1653528053680084</v>
      </c>
      <c r="C268">
        <v>1.2979999999999727</v>
      </c>
      <c r="D268">
        <f t="shared" si="3"/>
        <v>2.007472825158983</v>
      </c>
    </row>
    <row r="269" spans="1:4" ht="12.75">
      <c r="A269">
        <v>1.3489999999999727</v>
      </c>
      <c r="B269">
        <f>(Coax_Calc!A269-1)/LN(Coax_Calc!A269)</f>
        <v>1.1658064859940138</v>
      </c>
      <c r="C269">
        <v>1.2989999999999726</v>
      </c>
      <c r="D269">
        <f t="shared" si="3"/>
        <v>2.0015629441175435</v>
      </c>
    </row>
    <row r="270" spans="1:4" ht="12.75">
      <c r="A270">
        <v>1.3499999999999726</v>
      </c>
      <c r="B270">
        <f>(Coax_Calc!A270-1)/LN(Coax_Calc!A270)</f>
        <v>1.1662600600086286</v>
      </c>
      <c r="C270">
        <v>1.2999999999999725</v>
      </c>
      <c r="D270">
        <f t="shared" si="3"/>
        <v>1.9956922654695355</v>
      </c>
    </row>
    <row r="271" spans="1:4" ht="12.75">
      <c r="A271">
        <v>1.3509999999999724</v>
      </c>
      <c r="B271">
        <f>(Coax_Calc!A271-1)/LN(Coax_Calc!A271)</f>
        <v>1.1667135275291054</v>
      </c>
      <c r="C271">
        <v>1.3009999999999724</v>
      </c>
      <c r="D271">
        <f t="shared" si="3"/>
        <v>1.9898603987177492</v>
      </c>
    </row>
    <row r="272" spans="1:4" ht="12.75">
      <c r="A272">
        <v>1.3519999999999723</v>
      </c>
      <c r="B272">
        <f>(Coax_Calc!A272-1)/LN(Coax_Calc!A272)</f>
        <v>1.1671668886724795</v>
      </c>
      <c r="C272">
        <v>1.3019999999999723</v>
      </c>
      <c r="D272">
        <f t="shared" si="3"/>
        <v>1.984066958536692</v>
      </c>
    </row>
    <row r="273" spans="1:4" ht="12.75">
      <c r="A273">
        <v>1.3529999999999722</v>
      </c>
      <c r="B273">
        <f>(Coax_Calc!A273-1)/LN(Coax_Calc!A273)</f>
        <v>1.1676201435555675</v>
      </c>
      <c r="C273">
        <v>1.3029999999999722</v>
      </c>
      <c r="D273">
        <f t="shared" si="3"/>
        <v>1.9783115646872447</v>
      </c>
    </row>
    <row r="274" spans="1:4" ht="12.75">
      <c r="A274">
        <v>1.3539999999999721</v>
      </c>
      <c r="B274">
        <f>(Coax_Calc!A274-1)/LN(Coax_Calc!A274)</f>
        <v>1.1680732922949688</v>
      </c>
      <c r="C274">
        <v>1.303999999999972</v>
      </c>
      <c r="D274">
        <f t="shared" si="3"/>
        <v>1.9725938419330076</v>
      </c>
    </row>
    <row r="275" spans="1:4" ht="12.75">
      <c r="A275">
        <v>1.354999999999972</v>
      </c>
      <c r="B275">
        <f>(Coax_Calc!A275-1)/LN(Coax_Calc!A275)</f>
        <v>1.168526335007066</v>
      </c>
      <c r="C275">
        <v>1.304999999999972</v>
      </c>
      <c r="D275">
        <f t="shared" si="3"/>
        <v>1.966913419958288</v>
      </c>
    </row>
    <row r="276" spans="1:4" ht="12.75">
      <c r="A276">
        <v>1.355999999999972</v>
      </c>
      <c r="B276">
        <f>(Coax_Calc!A276-1)/LN(Coax_Calc!A276)</f>
        <v>1.1689792718080254</v>
      </c>
      <c r="C276">
        <v>1.3059999999999719</v>
      </c>
      <c r="D276">
        <f t="shared" si="3"/>
        <v>1.9612699332876993</v>
      </c>
    </row>
    <row r="277" spans="1:4" ht="12.75">
      <c r="A277">
        <v>1.3569999999999718</v>
      </c>
      <c r="B277">
        <f>(Coax_Calc!A277-1)/LN(Coax_Calc!A277)</f>
        <v>1.169432102813797</v>
      </c>
      <c r="C277">
        <v>1.3069999999999717</v>
      </c>
      <c r="D277">
        <f aca="true" t="shared" si="4" ref="D277:D340">$D$15/$B$7/LN(C277)</f>
        <v>1.9556630212073283</v>
      </c>
    </row>
    <row r="278" spans="1:4" ht="12.75">
      <c r="A278">
        <v>1.3579999999999717</v>
      </c>
      <c r="B278">
        <f>(Coax_Calc!A278-1)/LN(Coax_Calc!A278)</f>
        <v>1.169884828140117</v>
      </c>
      <c r="C278">
        <v>1.3079999999999716</v>
      </c>
      <c r="D278">
        <f t="shared" si="4"/>
        <v>1.95009232768744</v>
      </c>
    </row>
    <row r="279" spans="1:4" ht="12.75">
      <c r="A279">
        <v>1.3589999999999716</v>
      </c>
      <c r="B279">
        <f>(Coax_Calc!A279-1)/LN(Coax_Calc!A279)</f>
        <v>1.170337447902506</v>
      </c>
      <c r="C279">
        <v>1.3089999999999715</v>
      </c>
      <c r="D279">
        <f t="shared" si="4"/>
        <v>1.9445575013066847</v>
      </c>
    </row>
    <row r="280" spans="1:4" ht="12.75">
      <c r="A280">
        <v>1.3599999999999715</v>
      </c>
      <c r="B280">
        <f>(Coax_Calc!A280-1)/LN(Coax_Calc!A280)</f>
        <v>1.1707899622162703</v>
      </c>
      <c r="C280">
        <v>1.3099999999999714</v>
      </c>
      <c r="D280">
        <f t="shared" si="4"/>
        <v>1.939058195177767</v>
      </c>
    </row>
    <row r="281" spans="1:4" ht="12.75">
      <c r="A281">
        <v>1.3609999999999713</v>
      </c>
      <c r="B281">
        <f>(Coax_Calc!A281-1)/LN(Coax_Calc!A281)</f>
        <v>1.1712423711965037</v>
      </c>
      <c r="C281">
        <v>1.3109999999999713</v>
      </c>
      <c r="D281">
        <f t="shared" si="4"/>
        <v>1.9335940668745555</v>
      </c>
    </row>
    <row r="282" spans="1:4" ht="12.75">
      <c r="A282">
        <v>1.3619999999999712</v>
      </c>
      <c r="B282">
        <f>(Coax_Calc!A282-1)/LN(Coax_Calc!A282)</f>
        <v>1.1716946749580863</v>
      </c>
      <c r="C282">
        <v>1.3119999999999712</v>
      </c>
      <c r="D282">
        <f t="shared" si="4"/>
        <v>1.9281647783605889</v>
      </c>
    </row>
    <row r="283" spans="1:4" ht="12.75">
      <c r="A283">
        <v>1.3629999999999711</v>
      </c>
      <c r="B283">
        <f>(Coax_Calc!A283-1)/LN(Coax_Calc!A283)</f>
        <v>1.1721468736156861</v>
      </c>
      <c r="C283">
        <v>1.312999999999971</v>
      </c>
      <c r="D283">
        <f t="shared" si="4"/>
        <v>1.9227699959189553</v>
      </c>
    </row>
    <row r="284" spans="1:4" ht="12.75">
      <c r="A284">
        <v>1.363999999999971</v>
      </c>
      <c r="B284">
        <f>(Coax_Calc!A284-1)/LN(Coax_Calc!A284)</f>
        <v>1.17259896728376</v>
      </c>
      <c r="C284">
        <v>1.313999999999971</v>
      </c>
      <c r="D284">
        <f t="shared" si="4"/>
        <v>1.9174093900835103</v>
      </c>
    </row>
    <row r="285" spans="1:4" ht="12.75">
      <c r="A285">
        <v>1.364999999999971</v>
      </c>
      <c r="B285">
        <f>(Coax_Calc!A285-1)/LN(Coax_Calc!A285)</f>
        <v>1.173050956076552</v>
      </c>
      <c r="C285">
        <v>1.3149999999999709</v>
      </c>
      <c r="D285">
        <f t="shared" si="4"/>
        <v>1.9120826355714053</v>
      </c>
    </row>
    <row r="286" spans="1:4" ht="12.75">
      <c r="A286">
        <v>1.3659999999999708</v>
      </c>
      <c r="B286">
        <f>(Coax_Calc!A286-1)/LN(Coax_Calc!A286)</f>
        <v>1.1735028401080971</v>
      </c>
      <c r="C286">
        <v>1.3159999999999707</v>
      </c>
      <c r="D286">
        <f t="shared" si="4"/>
        <v>1.906789411216899</v>
      </c>
    </row>
    <row r="287" spans="1:4" ht="12.75">
      <c r="A287">
        <v>1.3669999999999707</v>
      </c>
      <c r="B287">
        <f>(Coax_Calc!A287-1)/LN(Coax_Calc!A287)</f>
        <v>1.1739546194922192</v>
      </c>
      <c r="C287">
        <v>1.3169999999999706</v>
      </c>
      <c r="D287">
        <f t="shared" si="4"/>
        <v>1.901529399906417</v>
      </c>
    </row>
    <row r="288" spans="1:4" ht="12.75">
      <c r="A288">
        <v>1.3679999999999706</v>
      </c>
      <c r="B288">
        <f>(Coax_Calc!A288-1)/LN(Coax_Calc!A288)</f>
        <v>1.1744062943425324</v>
      </c>
      <c r="C288">
        <v>1.3179999999999705</v>
      </c>
      <c r="D288">
        <f t="shared" si="4"/>
        <v>1.896302288514842</v>
      </c>
    </row>
    <row r="289" spans="1:4" ht="12.75">
      <c r="A289">
        <v>1.3689999999999705</v>
      </c>
      <c r="B289">
        <f>(Coax_Calc!A289-1)/LN(Coax_Calc!A289)</f>
        <v>1.1748578647724426</v>
      </c>
      <c r="C289">
        <v>1.3189999999999704</v>
      </c>
      <c r="D289">
        <f t="shared" si="4"/>
        <v>1.8911077678429986</v>
      </c>
    </row>
    <row r="290" spans="1:4" ht="12.75">
      <c r="A290">
        <v>1.3699999999999704</v>
      </c>
      <c r="B290">
        <f>(Coax_Calc!A290-1)/LN(Coax_Calc!A290)</f>
        <v>1.1753093308951463</v>
      </c>
      <c r="C290">
        <v>1.3199999999999703</v>
      </c>
      <c r="D290">
        <f t="shared" si="4"/>
        <v>1.8859455325563113</v>
      </c>
    </row>
    <row r="291" spans="1:4" ht="12.75">
      <c r="A291">
        <v>1.3709999999999702</v>
      </c>
      <c r="B291">
        <f>(Coax_Calc!A291-1)/LN(Coax_Calc!A291)</f>
        <v>1.1757606928236322</v>
      </c>
      <c r="C291">
        <v>1.3209999999999702</v>
      </c>
      <c r="D291">
        <f t="shared" si="4"/>
        <v>1.8808152811246115</v>
      </c>
    </row>
    <row r="292" spans="1:4" ht="12.75">
      <c r="A292">
        <v>1.3719999999999701</v>
      </c>
      <c r="B292">
        <f>(Coax_Calc!A292-1)/LN(Coax_Calc!A292)</f>
        <v>1.176211950670682</v>
      </c>
      <c r="C292">
        <v>1.32199999999997</v>
      </c>
      <c r="D292">
        <f t="shared" si="4"/>
        <v>1.8757167157630599</v>
      </c>
    </row>
    <row r="293" spans="1:4" ht="12.75">
      <c r="A293">
        <v>1.37299999999997</v>
      </c>
      <c r="B293">
        <f>(Coax_Calc!A293-1)/LN(Coax_Calc!A293)</f>
        <v>1.1766631045488698</v>
      </c>
      <c r="C293">
        <v>1.32299999999997</v>
      </c>
      <c r="D293">
        <f t="shared" si="4"/>
        <v>1.870649542374174</v>
      </c>
    </row>
    <row r="294" spans="1:4" ht="12.75">
      <c r="A294">
        <v>1.37399999999997</v>
      </c>
      <c r="B294">
        <f>(Coax_Calc!A294-1)/LN(Coax_Calc!A294)</f>
        <v>1.177114154570564</v>
      </c>
      <c r="C294">
        <v>1.3239999999999699</v>
      </c>
      <c r="D294">
        <f t="shared" si="4"/>
        <v>1.8656134704909242</v>
      </c>
    </row>
    <row r="295" spans="1:4" ht="12.75">
      <c r="A295">
        <v>1.3749999999999698</v>
      </c>
      <c r="B295">
        <f>(Coax_Calc!A295-1)/LN(Coax_Calc!A295)</f>
        <v>1.1775651008479264</v>
      </c>
      <c r="C295">
        <v>1.3249999999999698</v>
      </c>
      <c r="D295">
        <f t="shared" si="4"/>
        <v>1.86060821322088</v>
      </c>
    </row>
    <row r="296" spans="1:4" ht="12.75">
      <c r="A296">
        <v>1.3759999999999697</v>
      </c>
      <c r="B296">
        <f>(Coax_Calc!A296-1)/LN(Coax_Calc!A296)</f>
        <v>1.1780159434929138</v>
      </c>
      <c r="C296">
        <v>1.3259999999999696</v>
      </c>
      <c r="D296">
        <f t="shared" si="4"/>
        <v>1.8556334871913898</v>
      </c>
    </row>
    <row r="297" spans="1:4" ht="12.75">
      <c r="A297">
        <v>1.3769999999999696</v>
      </c>
      <c r="B297">
        <f>(Coax_Calc!A297-1)/LN(Coax_Calc!A297)</f>
        <v>1.1784666826172787</v>
      </c>
      <c r="C297">
        <v>1.3269999999999695</v>
      </c>
      <c r="D297">
        <f t="shared" si="4"/>
        <v>1.850689012495758</v>
      </c>
    </row>
    <row r="298" spans="1:4" ht="12.75">
      <c r="A298">
        <v>1.3779999999999695</v>
      </c>
      <c r="B298">
        <f>(Coax_Calc!A298-1)/LN(Coax_Calc!A298)</f>
        <v>1.178917318332568</v>
      </c>
      <c r="C298">
        <v>1.3279999999999694</v>
      </c>
      <c r="D298">
        <f t="shared" si="4"/>
        <v>1.8457745126404146</v>
      </c>
    </row>
    <row r="299" spans="1:4" ht="12.75">
      <c r="A299">
        <v>1.3789999999999694</v>
      </c>
      <c r="B299">
        <f>(Coax_Calc!A299-1)/LN(Coax_Calc!A299)</f>
        <v>1.1793678507501266</v>
      </c>
      <c r="C299">
        <v>1.3289999999999693</v>
      </c>
      <c r="D299">
        <f t="shared" si="4"/>
        <v>1.840889714493044</v>
      </c>
    </row>
    <row r="300" spans="1:4" ht="12.75">
      <c r="A300">
        <v>1.3799999999999693</v>
      </c>
      <c r="B300">
        <f>(Coax_Calc!A300-1)/LN(Coax_Calc!A300)</f>
        <v>1.1798182799810946</v>
      </c>
      <c r="C300">
        <v>1.3299999999999692</v>
      </c>
      <c r="D300">
        <f t="shared" si="4"/>
        <v>1.8360343482316575</v>
      </c>
    </row>
    <row r="301" spans="1:4" ht="12.75">
      <c r="A301">
        <v>1.3809999999999691</v>
      </c>
      <c r="B301">
        <f>(Coax_Calc!A301-1)/LN(Coax_Calc!A301)</f>
        <v>1.1802686061364098</v>
      </c>
      <c r="C301">
        <v>1.330999999999969</v>
      </c>
      <c r="D301">
        <f t="shared" si="4"/>
        <v>1.8312081472945898</v>
      </c>
    </row>
    <row r="302" spans="1:4" ht="12.75">
      <c r="A302">
        <v>1.381999999999969</v>
      </c>
      <c r="B302">
        <f>(Coax_Calc!A302-1)/LN(Coax_Calc!A302)</f>
        <v>1.1807188293268083</v>
      </c>
      <c r="C302">
        <v>1.331999999999969</v>
      </c>
      <c r="D302">
        <f t="shared" si="4"/>
        <v>1.8264108483313983</v>
      </c>
    </row>
    <row r="303" spans="1:4" ht="12.75">
      <c r="A303">
        <v>1.382999999999969</v>
      </c>
      <c r="B303">
        <f>(Coax_Calc!A303-1)/LN(Coax_Calc!A303)</f>
        <v>1.1811689496628246</v>
      </c>
      <c r="C303">
        <v>1.3329999999999689</v>
      </c>
      <c r="D303">
        <f t="shared" si="4"/>
        <v>1.8216421911546485</v>
      </c>
    </row>
    <row r="304" spans="1:4" ht="12.75">
      <c r="A304">
        <v>1.3839999999999688</v>
      </c>
      <c r="B304">
        <f>(Coax_Calc!A304-1)/LN(Coax_Calc!A304)</f>
        <v>1.181618967254791</v>
      </c>
      <c r="C304">
        <v>1.3339999999999688</v>
      </c>
      <c r="D304">
        <f t="shared" si="4"/>
        <v>1.8169019186925626</v>
      </c>
    </row>
    <row r="305" spans="1:4" ht="12.75">
      <c r="A305">
        <v>1.3849999999999687</v>
      </c>
      <c r="B305">
        <f>(Coax_Calc!A305-1)/LN(Coax_Calc!A305)</f>
        <v>1.18206888221284</v>
      </c>
      <c r="C305">
        <v>1.3349999999999687</v>
      </c>
      <c r="D305">
        <f t="shared" si="4"/>
        <v>1.8121897769425208</v>
      </c>
    </row>
    <row r="306" spans="1:4" ht="12.75">
      <c r="A306">
        <v>1.3859999999999686</v>
      </c>
      <c r="B306">
        <f>(Coax_Calc!A306-1)/LN(Coax_Calc!A306)</f>
        <v>1.1825186946469037</v>
      </c>
      <c r="C306">
        <v>1.3359999999999685</v>
      </c>
      <c r="D306">
        <f t="shared" si="4"/>
        <v>1.807505514925387</v>
      </c>
    </row>
    <row r="307" spans="1:4" ht="12.75">
      <c r="A307">
        <v>1.3869999999999685</v>
      </c>
      <c r="B307">
        <f>(Coax_Calc!A307-1)/LN(Coax_Calc!A307)</f>
        <v>1.182968404666715</v>
      </c>
      <c r="C307">
        <v>1.3369999999999684</v>
      </c>
      <c r="D307">
        <f t="shared" si="4"/>
        <v>1.8028488846406545</v>
      </c>
    </row>
    <row r="308" spans="1:4" ht="12.75">
      <c r="A308">
        <v>1.3879999999999684</v>
      </c>
      <c r="B308">
        <f>(Coax_Calc!A308-1)/LN(Coax_Calc!A308)</f>
        <v>1.1834180123818072</v>
      </c>
      <c r="C308">
        <v>1.3379999999999683</v>
      </c>
      <c r="D308">
        <f t="shared" si="4"/>
        <v>1.7982196410223814</v>
      </c>
    </row>
    <row r="309" spans="1:4" ht="12.75">
      <c r="A309">
        <v>1.3889999999999683</v>
      </c>
      <c r="B309">
        <f>(Coax_Calc!A309-1)/LN(Coax_Calc!A309)</f>
        <v>1.1838675179015146</v>
      </c>
      <c r="C309">
        <v>1.3389999999999682</v>
      </c>
      <c r="D309">
        <f t="shared" si="4"/>
        <v>1.7936175418959104</v>
      </c>
    </row>
    <row r="310" spans="1:4" ht="12.75">
      <c r="A310">
        <v>1.3899999999999681</v>
      </c>
      <c r="B310">
        <f>(Coax_Calc!A310-1)/LN(Coax_Calc!A310)</f>
        <v>1.184316921334974</v>
      </c>
      <c r="C310">
        <v>1.339999999999968</v>
      </c>
      <c r="D310">
        <f t="shared" si="4"/>
        <v>1.7890423479353497</v>
      </c>
    </row>
    <row r="311" spans="1:4" ht="12.75">
      <c r="A311">
        <v>1.390999999999968</v>
      </c>
      <c r="B311">
        <f>(Coax_Calc!A311-1)/LN(Coax_Calc!A311)</f>
        <v>1.184766222791125</v>
      </c>
      <c r="C311">
        <v>1.340999999999968</v>
      </c>
      <c r="D311">
        <f t="shared" si="4"/>
        <v>1.784493822621806</v>
      </c>
    </row>
    <row r="312" spans="1:4" ht="12.75">
      <c r="A312">
        <v>1.391999999999968</v>
      </c>
      <c r="B312">
        <f>(Coax_Calc!A312-1)/LN(Coax_Calc!A312)</f>
        <v>1.1852154223787092</v>
      </c>
      <c r="C312">
        <v>1.3419999999999679</v>
      </c>
      <c r="D312">
        <f t="shared" si="4"/>
        <v>1.779971732202343</v>
      </c>
    </row>
    <row r="313" spans="1:4" ht="12.75">
      <c r="A313">
        <v>1.3929999999999678</v>
      </c>
      <c r="B313">
        <f>(Coax_Calc!A313-1)/LN(Coax_Calc!A313)</f>
        <v>1.1856645202062723</v>
      </c>
      <c r="C313">
        <v>1.3429999999999678</v>
      </c>
      <c r="D313">
        <f t="shared" si="4"/>
        <v>1.7754758456496655</v>
      </c>
    </row>
    <row r="314" spans="1:4" ht="12.75">
      <c r="A314">
        <v>1.3939999999999677</v>
      </c>
      <c r="B314">
        <f>(Coax_Calc!A314-1)/LN(Coax_Calc!A314)</f>
        <v>1.186113516382163</v>
      </c>
      <c r="C314">
        <v>1.3439999999999677</v>
      </c>
      <c r="D314">
        <f t="shared" si="4"/>
        <v>1.7710059346225027</v>
      </c>
    </row>
    <row r="315" spans="1:4" ht="12.75">
      <c r="A315">
        <v>1.3949999999999676</v>
      </c>
      <c r="B315">
        <f>(Coax_Calc!A315-1)/LN(Coax_Calc!A315)</f>
        <v>1.1865624110145354</v>
      </c>
      <c r="C315">
        <v>1.3449999999999676</v>
      </c>
      <c r="D315">
        <f t="shared" si="4"/>
        <v>1.7665617734266807</v>
      </c>
    </row>
    <row r="316" spans="1:4" ht="12.75">
      <c r="A316">
        <v>1.3959999999999675</v>
      </c>
      <c r="B316">
        <f>(Coax_Calc!A316-1)/LN(Coax_Calc!A316)</f>
        <v>1.1870112042113479</v>
      </c>
      <c r="C316">
        <v>1.3459999999999674</v>
      </c>
      <c r="D316">
        <f t="shared" si="4"/>
        <v>1.762143138976871</v>
      </c>
    </row>
    <row r="317" spans="1:4" ht="12.75">
      <c r="A317">
        <v>1.3969999999999674</v>
      </c>
      <c r="B317">
        <f>(Coax_Calc!A317-1)/LN(Coax_Calc!A317)</f>
        <v>1.1874598960803646</v>
      </c>
      <c r="C317">
        <v>1.3469999999999673</v>
      </c>
      <c r="D317">
        <f t="shared" si="4"/>
        <v>1.7577498107589993</v>
      </c>
    </row>
    <row r="318" spans="1:4" ht="12.75">
      <c r="A318">
        <v>1.3979999999999673</v>
      </c>
      <c r="B318">
        <f>(Coax_Calc!A318-1)/LN(Coax_Calc!A318)</f>
        <v>1.1879084867291552</v>
      </c>
      <c r="C318">
        <v>1.3479999999999672</v>
      </c>
      <c r="D318">
        <f t="shared" si="4"/>
        <v>1.7533815707933043</v>
      </c>
    </row>
    <row r="319" spans="1:4" ht="12.75">
      <c r="A319">
        <v>1.3989999999999672</v>
      </c>
      <c r="B319">
        <f>(Coax_Calc!A319-1)/LN(Coax_Calc!A319)</f>
        <v>1.1883569762650958</v>
      </c>
      <c r="C319">
        <v>1.3489999999999671</v>
      </c>
      <c r="D319">
        <f t="shared" si="4"/>
        <v>1.7490382035980285</v>
      </c>
    </row>
    <row r="320" spans="1:4" ht="12.75">
      <c r="A320">
        <v>1.399999999999967</v>
      </c>
      <c r="B320">
        <f>(Coax_Calc!A320-1)/LN(Coax_Calc!A320)</f>
        <v>1.1888053647953698</v>
      </c>
      <c r="C320">
        <v>1.349999999999967</v>
      </c>
      <c r="D320">
        <f t="shared" si="4"/>
        <v>1.7447194961537358</v>
      </c>
    </row>
    <row r="321" spans="1:4" ht="12.75">
      <c r="A321">
        <v>1.400999999999967</v>
      </c>
      <c r="B321">
        <f>(Coax_Calc!A321-1)/LN(Coax_Calc!A321)</f>
        <v>1.1892536524269675</v>
      </c>
      <c r="C321">
        <v>1.350999999999967</v>
      </c>
      <c r="D321">
        <f t="shared" si="4"/>
        <v>1.7404252378682337</v>
      </c>
    </row>
    <row r="322" spans="1:4" ht="12.75">
      <c r="A322">
        <v>1.4019999999999668</v>
      </c>
      <c r="B322">
        <f>(Coax_Calc!A322-1)/LN(Coax_Calc!A322)</f>
        <v>1.1897018392666867</v>
      </c>
      <c r="C322">
        <v>1.3519999999999668</v>
      </c>
      <c r="D322">
        <f t="shared" si="4"/>
        <v>1.7361552205420991</v>
      </c>
    </row>
    <row r="323" spans="1:4" ht="12.75">
      <c r="A323">
        <v>1.4029999999999667</v>
      </c>
      <c r="B323">
        <f>(Coax_Calc!A323-1)/LN(Coax_Calc!A323)</f>
        <v>1.1901499254211345</v>
      </c>
      <c r="C323">
        <v>1.3529999999999667</v>
      </c>
      <c r="D323">
        <f t="shared" si="4"/>
        <v>1.731909238334785</v>
      </c>
    </row>
    <row r="324" spans="1:4" ht="12.75">
      <c r="A324">
        <v>1.4039999999999666</v>
      </c>
      <c r="B324">
        <f>(Coax_Calc!A324-1)/LN(Coax_Calc!A324)</f>
        <v>1.1905979109967262</v>
      </c>
      <c r="C324">
        <v>1.3539999999999666</v>
      </c>
      <c r="D324">
        <f t="shared" si="4"/>
        <v>1.7276870877313044</v>
      </c>
    </row>
    <row r="325" spans="1:4" ht="12.75">
      <c r="A325">
        <v>1.4049999999999665</v>
      </c>
      <c r="B325">
        <f>(Coax_Calc!A325-1)/LN(Coax_Calc!A325)</f>
        <v>1.191045796099686</v>
      </c>
      <c r="C325">
        <v>1.3549999999999665</v>
      </c>
      <c r="D325">
        <f t="shared" si="4"/>
        <v>1.723488567509478</v>
      </c>
    </row>
    <row r="326" spans="1:4" ht="12.75">
      <c r="A326">
        <v>1.4059999999999664</v>
      </c>
      <c r="B326">
        <f>(Coax_Calc!A326-1)/LN(Coax_Calc!A326)</f>
        <v>1.191493580836049</v>
      </c>
      <c r="C326">
        <v>1.3559999999999663</v>
      </c>
      <c r="D326">
        <f t="shared" si="4"/>
        <v>1.7193134787077313</v>
      </c>
    </row>
    <row r="327" spans="1:4" ht="12.75">
      <c r="A327">
        <v>1.4069999999999663</v>
      </c>
      <c r="B327">
        <f>(Coax_Calc!A327-1)/LN(Coax_Calc!A327)</f>
        <v>1.191941265311659</v>
      </c>
      <c r="C327">
        <v>1.3569999999999662</v>
      </c>
      <c r="D327">
        <f t="shared" si="4"/>
        <v>1.7151616245934347</v>
      </c>
    </row>
    <row r="328" spans="1:4" ht="12.75">
      <c r="A328">
        <v>1.4079999999999662</v>
      </c>
      <c r="B328">
        <f>(Coax_Calc!A328-1)/LN(Coax_Calc!A328)</f>
        <v>1.192388849632172</v>
      </c>
      <c r="C328">
        <v>1.3579999999999661</v>
      </c>
      <c r="D328">
        <f t="shared" si="4"/>
        <v>1.711032810631774</v>
      </c>
    </row>
    <row r="329" spans="1:4" ht="12.75">
      <c r="A329">
        <v>1.408999999999966</v>
      </c>
      <c r="B329">
        <f>(Coax_Calc!A329-1)/LN(Coax_Calc!A329)</f>
        <v>1.1928363339030545</v>
      </c>
      <c r="C329">
        <v>1.358999999999966</v>
      </c>
      <c r="D329">
        <f t="shared" si="4"/>
        <v>1.706926844455141</v>
      </c>
    </row>
    <row r="330" spans="1:4" ht="12.75">
      <c r="A330">
        <v>1.409999999999966</v>
      </c>
      <c r="B330">
        <f>(Coax_Calc!A330-1)/LN(Coax_Calc!A330)</f>
        <v>1.1932837182295846</v>
      </c>
      <c r="C330">
        <v>1.359999999999966</v>
      </c>
      <c r="D330">
        <f t="shared" si="4"/>
        <v>1.7028435358330338</v>
      </c>
    </row>
    <row r="331" spans="1:4" ht="12.75">
      <c r="A331">
        <v>1.4109999999999658</v>
      </c>
      <c r="B331">
        <f>(Coax_Calc!A331-1)/LN(Coax_Calc!A331)</f>
        <v>1.1937310027168524</v>
      </c>
      <c r="C331">
        <v>1.3609999999999658</v>
      </c>
      <c r="D331">
        <f t="shared" si="4"/>
        <v>1.6987826966424582</v>
      </c>
    </row>
    <row r="332" spans="1:4" ht="12.75">
      <c r="A332">
        <v>1.4119999999999657</v>
      </c>
      <c r="B332">
        <f>(Coax_Calc!A332-1)/LN(Coax_Calc!A332)</f>
        <v>1.1941781874697612</v>
      </c>
      <c r="C332">
        <v>1.3619999999999657</v>
      </c>
      <c r="D332">
        <f t="shared" si="4"/>
        <v>1.6947441408388193</v>
      </c>
    </row>
    <row r="333" spans="1:4" ht="12.75">
      <c r="A333">
        <v>1.4129999999999656</v>
      </c>
      <c r="B333">
        <f>(Coax_Calc!A333-1)/LN(Coax_Calc!A333)</f>
        <v>1.1946252725930269</v>
      </c>
      <c r="C333">
        <v>1.3629999999999656</v>
      </c>
      <c r="D333">
        <f t="shared" si="4"/>
        <v>1.6907276844272938</v>
      </c>
    </row>
    <row r="334" spans="1:4" ht="12.75">
      <c r="A334">
        <v>1.4139999999999655</v>
      </c>
      <c r="B334">
        <f>(Coax_Calc!A334-1)/LN(Coax_Calc!A334)</f>
        <v>1.1950722581911792</v>
      </c>
      <c r="C334">
        <v>1.3639999999999655</v>
      </c>
      <c r="D334">
        <f t="shared" si="4"/>
        <v>1.6867331454346746</v>
      </c>
    </row>
    <row r="335" spans="1:4" ht="12.75">
      <c r="A335">
        <v>1.4149999999999654</v>
      </c>
      <c r="B335">
        <f>(Coax_Calc!A335-1)/LN(Coax_Calc!A335)</f>
        <v>1.1955191443685618</v>
      </c>
      <c r="C335">
        <v>1.3649999999999654</v>
      </c>
      <c r="D335">
        <f t="shared" si="4"/>
        <v>1.6827603438816794</v>
      </c>
    </row>
    <row r="336" spans="1:4" ht="12.75">
      <c r="A336">
        <v>1.4159999999999653</v>
      </c>
      <c r="B336">
        <f>(Coax_Calc!A336-1)/LN(Coax_Calc!A336)</f>
        <v>1.1959659312293323</v>
      </c>
      <c r="C336">
        <v>1.3659999999999652</v>
      </c>
      <c r="D336">
        <f t="shared" si="4"/>
        <v>1.6788091017557103</v>
      </c>
    </row>
    <row r="337" spans="1:4" ht="12.75">
      <c r="A337">
        <v>1.4169999999999652</v>
      </c>
      <c r="B337">
        <f>(Coax_Calc!A337-1)/LN(Coax_Calc!A337)</f>
        <v>1.1964126188774642</v>
      </c>
      <c r="C337">
        <v>1.3669999999999651</v>
      </c>
      <c r="D337">
        <f t="shared" si="4"/>
        <v>1.6748792429840618</v>
      </c>
    </row>
    <row r="338" spans="1:4" ht="12.75">
      <c r="A338">
        <v>1.417999999999965</v>
      </c>
      <c r="B338">
        <f>(Coax_Calc!A338-1)/LN(Coax_Calc!A338)</f>
        <v>1.1968592074167457</v>
      </c>
      <c r="C338">
        <v>1.367999999999965</v>
      </c>
      <c r="D338">
        <f t="shared" si="4"/>
        <v>1.6709705934075634</v>
      </c>
    </row>
    <row r="339" spans="1:4" ht="12.75">
      <c r="A339">
        <v>1.418999999999965</v>
      </c>
      <c r="B339">
        <f>(Coax_Calc!A339-1)/LN(Coax_Calc!A339)</f>
        <v>1.197305696950781</v>
      </c>
      <c r="C339">
        <v>1.368999999999965</v>
      </c>
      <c r="D339">
        <f t="shared" si="4"/>
        <v>1.667082980754653</v>
      </c>
    </row>
    <row r="340" spans="1:4" ht="12.75">
      <c r="A340">
        <v>1.4199999999999648</v>
      </c>
      <c r="B340">
        <f>(Coax_Calc!A340-1)/LN(Coax_Calc!A340)</f>
        <v>1.197752087582991</v>
      </c>
      <c r="C340">
        <v>1.3699999999999648</v>
      </c>
      <c r="D340">
        <f t="shared" si="4"/>
        <v>1.6632162346158677</v>
      </c>
    </row>
    <row r="341" spans="1:4" ht="12.75">
      <c r="A341">
        <v>1.4209999999999647</v>
      </c>
      <c r="B341">
        <f>(Coax_Calc!A341-1)/LN(Coax_Calc!A341)</f>
        <v>1.1981983794166131</v>
      </c>
      <c r="C341">
        <v>1.3709999999999647</v>
      </c>
      <c r="D341">
        <f aca="true" t="shared" si="5" ref="D341:D404">$D$15/$B$7/LN(C341)</f>
        <v>1.6593701864187507</v>
      </c>
    </row>
    <row r="342" spans="1:4" ht="12.75">
      <c r="A342">
        <v>1.4219999999999646</v>
      </c>
      <c r="B342">
        <f>(Coax_Calc!A342-1)/LN(Coax_Calc!A342)</f>
        <v>1.1986445725547015</v>
      </c>
      <c r="C342">
        <v>1.3719999999999646</v>
      </c>
      <c r="D342">
        <f t="shared" si="5"/>
        <v>1.6555446694031597</v>
      </c>
    </row>
    <row r="343" spans="1:4" ht="12.75">
      <c r="A343">
        <v>1.4229999999999645</v>
      </c>
      <c r="B343">
        <f>(Coax_Calc!A343-1)/LN(Coax_Calc!A343)</f>
        <v>1.199090667100129</v>
      </c>
      <c r="C343">
        <v>1.3729999999999645</v>
      </c>
      <c r="D343">
        <f t="shared" si="5"/>
        <v>1.6517395185969743</v>
      </c>
    </row>
    <row r="344" spans="1:4" ht="12.75">
      <c r="A344">
        <v>1.4239999999999644</v>
      </c>
      <c r="B344">
        <f>(Coax_Calc!A344-1)/LN(Coax_Calc!A344)</f>
        <v>1.1995366631555855</v>
      </c>
      <c r="C344">
        <v>1.3739999999999644</v>
      </c>
      <c r="D344">
        <f t="shared" si="5"/>
        <v>1.6479545707921939</v>
      </c>
    </row>
    <row r="345" spans="1:4" ht="12.75">
      <c r="A345">
        <v>1.4249999999999643</v>
      </c>
      <c r="B345">
        <f>(Coax_Calc!A345-1)/LN(Coax_Calc!A345)</f>
        <v>1.1999825608235806</v>
      </c>
      <c r="C345">
        <v>1.3749999999999643</v>
      </c>
      <c r="D345">
        <f t="shared" si="5"/>
        <v>1.6441896645214145</v>
      </c>
    </row>
    <row r="346" spans="1:4" ht="12.75">
      <c r="A346">
        <v>1.4259999999999642</v>
      </c>
      <c r="B346">
        <f>(Coax_Calc!A346-1)/LN(Coax_Calc!A346)</f>
        <v>1.2004283602064418</v>
      </c>
      <c r="C346">
        <v>1.3759999999999641</v>
      </c>
      <c r="D346">
        <f t="shared" si="5"/>
        <v>1.6404446400346848</v>
      </c>
    </row>
    <row r="347" spans="1:4" ht="12.75">
      <c r="A347">
        <v>1.426999999999964</v>
      </c>
      <c r="B347">
        <f>(Coax_Calc!A347-1)/LN(Coax_Calc!A347)</f>
        <v>1.2008740614063174</v>
      </c>
      <c r="C347">
        <v>1.376999999999964</v>
      </c>
      <c r="D347">
        <f t="shared" si="5"/>
        <v>1.6367193392767296</v>
      </c>
    </row>
    <row r="348" spans="1:4" ht="12.75">
      <c r="A348">
        <v>1.427999999999964</v>
      </c>
      <c r="B348">
        <f>(Coax_Calc!A348-1)/LN(Coax_Calc!A348)</f>
        <v>1.2013196645251745</v>
      </c>
      <c r="C348">
        <v>1.377999999999964</v>
      </c>
      <c r="D348">
        <f t="shared" si="5"/>
        <v>1.6330136058645321</v>
      </c>
    </row>
    <row r="349" spans="1:4" ht="12.75">
      <c r="A349">
        <v>1.4289999999999639</v>
      </c>
      <c r="B349">
        <f>(Coax_Calc!A349-1)/LN(Coax_Calc!A349)</f>
        <v>1.2017651696648006</v>
      </c>
      <c r="C349">
        <v>1.3789999999999638</v>
      </c>
      <c r="D349">
        <f t="shared" si="5"/>
        <v>1.6293272850652754</v>
      </c>
    </row>
    <row r="350" spans="1:4" ht="12.75">
      <c r="A350">
        <v>1.4299999999999637</v>
      </c>
      <c r="B350">
        <f>(Coax_Calc!A350-1)/LN(Coax_Calc!A350)</f>
        <v>1.2022105769268052</v>
      </c>
      <c r="C350">
        <v>1.3799999999999637</v>
      </c>
      <c r="D350">
        <f t="shared" si="5"/>
        <v>1.6256602237746285</v>
      </c>
    </row>
    <row r="351" spans="1:4" ht="12.75">
      <c r="A351">
        <v>1.4309999999999636</v>
      </c>
      <c r="B351">
        <f>(Coax_Calc!A351-1)/LN(Coax_Calc!A351)</f>
        <v>1.2026558864126176</v>
      </c>
      <c r="C351">
        <v>1.3809999999999636</v>
      </c>
      <c r="D351">
        <f t="shared" si="5"/>
        <v>1.6220122704953763</v>
      </c>
    </row>
    <row r="352" spans="1:4" ht="12.75">
      <c r="A352">
        <v>1.4319999999999635</v>
      </c>
      <c r="B352">
        <f>(Coax_Calc!A352-1)/LN(Coax_Calc!A352)</f>
        <v>1.2031010982234902</v>
      </c>
      <c r="C352">
        <v>1.3819999999999635</v>
      </c>
      <c r="D352">
        <f t="shared" si="5"/>
        <v>1.6183832753163854</v>
      </c>
    </row>
    <row r="353" spans="1:4" ht="12.75">
      <c r="A353">
        <v>1.4329999999999634</v>
      </c>
      <c r="B353">
        <f>(Coax_Calc!A353-1)/LN(Coax_Calc!A353)</f>
        <v>1.203546212460496</v>
      </c>
      <c r="C353">
        <v>1.3829999999999634</v>
      </c>
      <c r="D353">
        <f t="shared" si="5"/>
        <v>1.6147730898918973</v>
      </c>
    </row>
    <row r="354" spans="1:4" ht="12.75">
      <c r="A354">
        <v>1.4339999999999633</v>
      </c>
      <c r="B354">
        <f>(Coax_Calc!A354-1)/LN(Coax_Calc!A354)</f>
        <v>1.2039912292245325</v>
      </c>
      <c r="C354">
        <v>1.3839999999999633</v>
      </c>
      <c r="D354">
        <f t="shared" si="5"/>
        <v>1.6111815674211485</v>
      </c>
    </row>
    <row r="355" spans="1:4" ht="12.75">
      <c r="A355">
        <v>1.4349999999999632</v>
      </c>
      <c r="B355">
        <f>(Coax_Calc!A355-1)/LN(Coax_Calc!A355)</f>
        <v>1.2044361486163182</v>
      </c>
      <c r="C355">
        <v>1.3849999999999631</v>
      </c>
      <c r="D355">
        <f t="shared" si="5"/>
        <v>1.607608562628305</v>
      </c>
    </row>
    <row r="356" spans="1:4" ht="12.75">
      <c r="A356">
        <v>1.435999999999963</v>
      </c>
      <c r="B356">
        <f>(Coax_Calc!A356-1)/LN(Coax_Calc!A356)</f>
        <v>1.2048809707363968</v>
      </c>
      <c r="C356">
        <v>1.385999999999963</v>
      </c>
      <c r="D356">
        <f t="shared" si="5"/>
        <v>1.6040539317427094</v>
      </c>
    </row>
    <row r="357" spans="1:4" ht="12.75">
      <c r="A357">
        <v>1.436999999999963</v>
      </c>
      <c r="B357">
        <f>(Coax_Calc!A357-1)/LN(Coax_Calc!A357)</f>
        <v>1.2053256956851344</v>
      </c>
      <c r="C357">
        <v>1.386999999999963</v>
      </c>
      <c r="D357">
        <f t="shared" si="5"/>
        <v>1.6005175324794376</v>
      </c>
    </row>
    <row r="358" spans="1:4" ht="12.75">
      <c r="A358">
        <v>1.4379999999999629</v>
      </c>
      <c r="B358">
        <f>(Coax_Calc!A358-1)/LN(Coax_Calc!A358)</f>
        <v>1.2057703235627228</v>
      </c>
      <c r="C358">
        <v>1.3879999999999628</v>
      </c>
      <c r="D358">
        <f t="shared" si="5"/>
        <v>1.5969992240201505</v>
      </c>
    </row>
    <row r="359" spans="1:4" ht="12.75">
      <c r="A359">
        <v>1.4389999999999628</v>
      </c>
      <c r="B359">
        <f>(Coax_Calc!A359-1)/LN(Coax_Calc!A359)</f>
        <v>1.2062148544691778</v>
      </c>
      <c r="C359">
        <v>1.3889999999999627</v>
      </c>
      <c r="D359">
        <f t="shared" si="5"/>
        <v>1.5934988669942451</v>
      </c>
    </row>
    <row r="360" spans="1:4" ht="12.75">
      <c r="A360">
        <v>1.4399999999999626</v>
      </c>
      <c r="B360">
        <f>(Coax_Calc!A360-1)/LN(Coax_Calc!A360)</f>
        <v>1.2066592885043403</v>
      </c>
      <c r="C360">
        <v>1.3899999999999626</v>
      </c>
      <c r="D360">
        <f t="shared" si="5"/>
        <v>1.590016323460295</v>
      </c>
    </row>
    <row r="361" spans="1:4" ht="12.75">
      <c r="A361">
        <v>1.4409999999999625</v>
      </c>
      <c r="B361">
        <f>(Coax_Calc!A361-1)/LN(Coax_Calc!A361)</f>
        <v>1.2071036257678773</v>
      </c>
      <c r="C361">
        <v>1.3909999999999625</v>
      </c>
      <c r="D361">
        <f t="shared" si="5"/>
        <v>1.586551456887775</v>
      </c>
    </row>
    <row r="362" spans="1:4" ht="12.75">
      <c r="A362">
        <v>1.4419999999999624</v>
      </c>
      <c r="B362">
        <f>(Coax_Calc!A362-1)/LN(Coax_Calc!A362)</f>
        <v>1.2075478663592816</v>
      </c>
      <c r="C362">
        <v>1.3919999999999624</v>
      </c>
      <c r="D362">
        <f t="shared" si="5"/>
        <v>1.5831041321390642</v>
      </c>
    </row>
    <row r="363" spans="1:4" ht="12.75">
      <c r="A363">
        <v>1.4429999999999623</v>
      </c>
      <c r="B363">
        <f>(Coax_Calc!A363-1)/LN(Coax_Calc!A363)</f>
        <v>1.2079920103778723</v>
      </c>
      <c r="C363">
        <v>1.3929999999999623</v>
      </c>
      <c r="D363">
        <f t="shared" si="5"/>
        <v>1.5796742154517274</v>
      </c>
    </row>
    <row r="364" spans="1:4" ht="12.75">
      <c r="A364">
        <v>1.4439999999999622</v>
      </c>
      <c r="B364">
        <f>(Coax_Calc!A364-1)/LN(Coax_Calc!A364)</f>
        <v>1.2084360579227957</v>
      </c>
      <c r="C364">
        <v>1.3939999999999622</v>
      </c>
      <c r="D364">
        <f t="shared" si="5"/>
        <v>1.5762615744210617</v>
      </c>
    </row>
    <row r="365" spans="1:4" ht="12.75">
      <c r="A365">
        <v>1.444999999999962</v>
      </c>
      <c r="B365">
        <f>(Coax_Calc!A365-1)/LN(Coax_Calc!A365)</f>
        <v>1.2088800090930254</v>
      </c>
      <c r="C365">
        <v>1.394999999999962</v>
      </c>
      <c r="D365">
        <f t="shared" si="5"/>
        <v>1.5728660779829133</v>
      </c>
    </row>
    <row r="366" spans="1:4" ht="12.75">
      <c r="A366">
        <v>1.445999999999962</v>
      </c>
      <c r="B366">
        <f>(Coax_Calc!A366-1)/LN(Coax_Calc!A366)</f>
        <v>1.2093238639873625</v>
      </c>
      <c r="C366">
        <v>1.395999999999962</v>
      </c>
      <c r="D366">
        <f t="shared" si="5"/>
        <v>1.5694875963967507</v>
      </c>
    </row>
    <row r="367" spans="1:4" ht="12.75">
      <c r="A367">
        <v>1.4469999999999619</v>
      </c>
      <c r="B367">
        <f>(Coax_Calc!A367-1)/LN(Coax_Calc!A367)</f>
        <v>1.2097676227044365</v>
      </c>
      <c r="C367">
        <v>1.3969999999999618</v>
      </c>
      <c r="D367">
        <f t="shared" si="5"/>
        <v>1.566126001228994</v>
      </c>
    </row>
    <row r="368" spans="1:4" ht="12.75">
      <c r="A368">
        <v>1.4479999999999618</v>
      </c>
      <c r="B368">
        <f>(Coax_Calc!A368-1)/LN(Coax_Calc!A368)</f>
        <v>1.2102112853427056</v>
      </c>
      <c r="C368">
        <v>1.3979999999999617</v>
      </c>
      <c r="D368">
        <f t="shared" si="5"/>
        <v>1.5627811653365986</v>
      </c>
    </row>
    <row r="369" spans="1:4" ht="12.75">
      <c r="A369">
        <v>1.4489999999999617</v>
      </c>
      <c r="B369">
        <f>(Coax_Calc!A369-1)/LN(Coax_Calc!A369)</f>
        <v>1.2106548520004565</v>
      </c>
      <c r="C369">
        <v>1.3989999999999616</v>
      </c>
      <c r="D369">
        <f t="shared" si="5"/>
        <v>1.559452962850883</v>
      </c>
    </row>
    <row r="370" spans="1:4" ht="12.75">
      <c r="A370">
        <v>1.4499999999999615</v>
      </c>
      <c r="B370">
        <f>(Coax_Calc!A370-1)/LN(Coax_Calc!A370)</f>
        <v>1.2110983227758056</v>
      </c>
      <c r="C370">
        <v>1.3999999999999615</v>
      </c>
      <c r="D370">
        <f t="shared" si="5"/>
        <v>1.5561412691615992</v>
      </c>
    </row>
    <row r="371" spans="1:4" ht="12.75">
      <c r="A371">
        <v>1.4509999999999614</v>
      </c>
      <c r="B371">
        <f>(Coax_Calc!A371-1)/LN(Coax_Calc!A371)</f>
        <v>1.2115416977666997</v>
      </c>
      <c r="C371">
        <v>1.4009999999999614</v>
      </c>
      <c r="D371">
        <f t="shared" si="5"/>
        <v>1.5528459609012422</v>
      </c>
    </row>
    <row r="372" spans="1:4" ht="12.75">
      <c r="A372">
        <v>1.4519999999999613</v>
      </c>
      <c r="B372">
        <f>(Coax_Calc!A372-1)/LN(Coax_Calc!A372)</f>
        <v>1.2119849770709152</v>
      </c>
      <c r="C372">
        <v>1.4019999999999613</v>
      </c>
      <c r="D372">
        <f t="shared" si="5"/>
        <v>1.5495669159295948</v>
      </c>
    </row>
    <row r="373" spans="1:4" ht="12.75">
      <c r="A373">
        <v>1.4529999999999612</v>
      </c>
      <c r="B373">
        <f>(Coax_Calc!A373-1)/LN(Coax_Calc!A373)</f>
        <v>1.212428160786059</v>
      </c>
      <c r="C373">
        <v>1.4029999999999612</v>
      </c>
      <c r="D373">
        <f t="shared" si="5"/>
        <v>1.5463040133185006</v>
      </c>
    </row>
    <row r="374" spans="1:4" ht="12.75">
      <c r="A374">
        <v>1.453999999999961</v>
      </c>
      <c r="B374">
        <f>(Coax_Calc!A374-1)/LN(Coax_Calc!A374)</f>
        <v>1.2128712490095697</v>
      </c>
      <c r="C374">
        <v>1.403999999999961</v>
      </c>
      <c r="D374">
        <f t="shared" si="5"/>
        <v>1.543057133336864</v>
      </c>
    </row>
    <row r="375" spans="1:4" ht="12.75">
      <c r="A375">
        <v>1.454999999999961</v>
      </c>
      <c r="B375">
        <f>(Coax_Calc!A375-1)/LN(Coax_Calc!A375)</f>
        <v>1.2133142418387168</v>
      </c>
      <c r="C375">
        <v>1.404999999999961</v>
      </c>
      <c r="D375">
        <f t="shared" si="5"/>
        <v>1.539826157435871</v>
      </c>
    </row>
    <row r="376" spans="1:4" ht="12.75">
      <c r="A376">
        <v>1.4559999999999609</v>
      </c>
      <c r="B376">
        <f>(Coax_Calc!A376-1)/LN(Coax_Calc!A376)</f>
        <v>1.2137571393706024</v>
      </c>
      <c r="C376">
        <v>1.4059999999999608</v>
      </c>
      <c r="D376">
        <f t="shared" si="5"/>
        <v>1.536610968234432</v>
      </c>
    </row>
    <row r="377" spans="1:4" ht="12.75">
      <c r="A377">
        <v>1.4569999999999608</v>
      </c>
      <c r="B377">
        <f>(Coax_Calc!A377-1)/LN(Coax_Calc!A377)</f>
        <v>1.21419994170216</v>
      </c>
      <c r="C377">
        <v>1.4069999999999607</v>
      </c>
      <c r="D377">
        <f t="shared" si="5"/>
        <v>1.5334114495048357</v>
      </c>
    </row>
    <row r="378" spans="1:4" ht="12.75">
      <c r="A378">
        <v>1.4579999999999607</v>
      </c>
      <c r="B378">
        <f>(Coax_Calc!A378-1)/LN(Coax_Calc!A378)</f>
        <v>1.2146426489301567</v>
      </c>
      <c r="C378">
        <v>1.4079999999999606</v>
      </c>
      <c r="D378">
        <f t="shared" si="5"/>
        <v>1.530227486158615</v>
      </c>
    </row>
    <row r="379" spans="1:4" ht="12.75">
      <c r="A379">
        <v>1.4589999999999606</v>
      </c>
      <c r="B379">
        <f>(Coax_Calc!A379-1)/LN(Coax_Calc!A379)</f>
        <v>1.2150852611511922</v>
      </c>
      <c r="C379">
        <v>1.4089999999999605</v>
      </c>
      <c r="D379">
        <f t="shared" si="5"/>
        <v>1.5270589642326209</v>
      </c>
    </row>
    <row r="380" spans="1:4" ht="12.75">
      <c r="A380">
        <v>1.4599999999999604</v>
      </c>
      <c r="B380">
        <f>(Coax_Calc!A380-1)/LN(Coax_Calc!A380)</f>
        <v>1.2155277784617</v>
      </c>
      <c r="C380">
        <v>1.4099999999999604</v>
      </c>
      <c r="D380">
        <f t="shared" si="5"/>
        <v>1.5239057708752988</v>
      </c>
    </row>
    <row r="381" spans="1:4" ht="12.75">
      <c r="A381">
        <v>1.4609999999999603</v>
      </c>
      <c r="B381">
        <f>(Coax_Calc!A381-1)/LN(Coax_Calc!A381)</f>
        <v>1.215970200957947</v>
      </c>
      <c r="C381">
        <v>1.4109999999999603</v>
      </c>
      <c r="D381">
        <f t="shared" si="5"/>
        <v>1.5207677943331677</v>
      </c>
    </row>
    <row r="382" spans="1:4" ht="12.75">
      <c r="A382">
        <v>1.4619999999999602</v>
      </c>
      <c r="B382">
        <f>(Coax_Calc!A382-1)/LN(Coax_Calc!A382)</f>
        <v>1.216412528736035</v>
      </c>
      <c r="C382">
        <v>1.4119999999999602</v>
      </c>
      <c r="D382">
        <f t="shared" si="5"/>
        <v>1.5176449239374927</v>
      </c>
    </row>
    <row r="383" spans="1:4" ht="12.75">
      <c r="A383">
        <v>1.46299999999996</v>
      </c>
      <c r="B383">
        <f>(Coax_Calc!A383-1)/LN(Coax_Calc!A383)</f>
        <v>1.2168547618919006</v>
      </c>
      <c r="C383">
        <v>1.41299999999996</v>
      </c>
      <c r="D383">
        <f t="shared" si="5"/>
        <v>1.5145370500911552</v>
      </c>
    </row>
    <row r="384" spans="1:4" ht="12.75">
      <c r="A384">
        <v>1.46399999999996</v>
      </c>
      <c r="B384">
        <f>(Coax_Calc!A384-1)/LN(Coax_Calc!A384)</f>
        <v>1.217296900521315</v>
      </c>
      <c r="C384">
        <v>1.41399999999996</v>
      </c>
      <c r="D384">
        <f t="shared" si="5"/>
        <v>1.5114440642557094</v>
      </c>
    </row>
    <row r="385" spans="1:4" ht="12.75">
      <c r="A385">
        <v>1.46499999999996</v>
      </c>
      <c r="B385">
        <f>(Coax_Calc!A385-1)/LN(Coax_Calc!A385)</f>
        <v>1.2177389447198852</v>
      </c>
      <c r="C385">
        <v>1.4149999999999598</v>
      </c>
      <c r="D385">
        <f t="shared" si="5"/>
        <v>1.5083658589386286</v>
      </c>
    </row>
    <row r="386" spans="1:4" ht="12.75">
      <c r="A386">
        <v>1.4659999999999598</v>
      </c>
      <c r="B386">
        <f>(Coax_Calc!A386-1)/LN(Coax_Calc!A386)</f>
        <v>1.2181808945830541</v>
      </c>
      <c r="C386">
        <v>1.4159999999999597</v>
      </c>
      <c r="D386">
        <f t="shared" si="5"/>
        <v>1.5053023276807347</v>
      </c>
    </row>
    <row r="387" spans="1:4" ht="12.75">
      <c r="A387">
        <v>1.4669999999999597</v>
      </c>
      <c r="B387">
        <f>(Coax_Calc!A387-1)/LN(Coax_Calc!A387)</f>
        <v>1.2186227502061011</v>
      </c>
      <c r="C387">
        <v>1.4169999999999596</v>
      </c>
      <c r="D387">
        <f t="shared" si="5"/>
        <v>1.5022533650438086</v>
      </c>
    </row>
    <row r="388" spans="1:4" ht="12.75">
      <c r="A388">
        <v>1.4679999999999596</v>
      </c>
      <c r="B388">
        <f>(Coax_Calc!A388-1)/LN(Coax_Calc!A388)</f>
        <v>1.219064511684142</v>
      </c>
      <c r="C388">
        <v>1.4179999999999595</v>
      </c>
      <c r="D388">
        <f t="shared" si="5"/>
        <v>1.4992188665983774</v>
      </c>
    </row>
    <row r="389" spans="1:4" ht="12.75">
      <c r="A389">
        <v>1.4689999999999594</v>
      </c>
      <c r="B389">
        <f>(Coax_Calc!A389-1)/LN(Coax_Calc!A389)</f>
        <v>1.2195061791121298</v>
      </c>
      <c r="C389">
        <v>1.4189999999999594</v>
      </c>
      <c r="D389">
        <f t="shared" si="5"/>
        <v>1.4961987289116792</v>
      </c>
    </row>
    <row r="390" spans="1:4" ht="12.75">
      <c r="A390">
        <v>1.4699999999999593</v>
      </c>
      <c r="B390">
        <f>(Coax_Calc!A390-1)/LN(Coax_Calc!A390)</f>
        <v>1.2199477525848552</v>
      </c>
      <c r="C390">
        <v>1.4199999999999593</v>
      </c>
      <c r="D390">
        <f t="shared" si="5"/>
        <v>1.4931928495357962</v>
      </c>
    </row>
    <row r="391" spans="1:4" ht="12.75">
      <c r="A391">
        <v>1.4709999999999592</v>
      </c>
      <c r="B391">
        <f>(Coax_Calc!A391-1)/LN(Coax_Calc!A391)</f>
        <v>1.2203892321969467</v>
      </c>
      <c r="C391">
        <v>1.4209999999999592</v>
      </c>
      <c r="D391">
        <f t="shared" si="5"/>
        <v>1.49020112699596</v>
      </c>
    </row>
    <row r="392" spans="1:4" ht="12.75">
      <c r="A392">
        <v>1.4719999999999591</v>
      </c>
      <c r="B392">
        <f>(Coax_Calc!A392-1)/LN(Coax_Calc!A392)</f>
        <v>1.220830618042871</v>
      </c>
      <c r="C392">
        <v>1.421999999999959</v>
      </c>
      <c r="D392">
        <f t="shared" si="5"/>
        <v>1.4872234607790218</v>
      </c>
    </row>
    <row r="393" spans="1:4" ht="12.75">
      <c r="A393">
        <v>1.472999999999959</v>
      </c>
      <c r="B393">
        <f>(Coax_Calc!A393-1)/LN(Coax_Calc!A393)</f>
        <v>1.2212719102169332</v>
      </c>
      <c r="C393">
        <v>1.422999999999959</v>
      </c>
      <c r="D393">
        <f t="shared" si="5"/>
        <v>1.484259751322085</v>
      </c>
    </row>
    <row r="394" spans="1:4" ht="12.75">
      <c r="A394">
        <v>1.473999999999959</v>
      </c>
      <c r="B394">
        <f>(Coax_Calc!A394-1)/LN(Coax_Calc!A394)</f>
        <v>1.2217131088132778</v>
      </c>
      <c r="C394">
        <v>1.4239999999999589</v>
      </c>
      <c r="D394">
        <f t="shared" si="5"/>
        <v>1.481309900001303</v>
      </c>
    </row>
    <row r="395" spans="1:4" ht="12.75">
      <c r="A395">
        <v>1.4749999999999588</v>
      </c>
      <c r="B395">
        <f>(Coax_Calc!A395-1)/LN(Coax_Calc!A395)</f>
        <v>1.222154213925889</v>
      </c>
      <c r="C395">
        <v>1.4249999999999587</v>
      </c>
      <c r="D395">
        <f t="shared" si="5"/>
        <v>1.478373809120828</v>
      </c>
    </row>
    <row r="396" spans="1:4" ht="12.75">
      <c r="A396">
        <v>1.4759999999999587</v>
      </c>
      <c r="B396">
        <f>(Coax_Calc!A396-1)/LN(Coax_Calc!A396)</f>
        <v>1.2225952256485904</v>
      </c>
      <c r="C396">
        <v>1.4259999999999586</v>
      </c>
      <c r="D396">
        <f t="shared" si="5"/>
        <v>1.475451381901923</v>
      </c>
    </row>
    <row r="397" spans="1:4" ht="12.75">
      <c r="A397">
        <v>1.4769999999999586</v>
      </c>
      <c r="B397">
        <f>(Coax_Calc!A397-1)/LN(Coax_Calc!A397)</f>
        <v>1.2230361440750455</v>
      </c>
      <c r="C397">
        <v>1.4269999999999585</v>
      </c>
      <c r="D397">
        <f t="shared" si="5"/>
        <v>1.4725425224722217</v>
      </c>
    </row>
    <row r="398" spans="1:4" ht="12.75">
      <c r="A398">
        <v>1.4779999999999585</v>
      </c>
      <c r="B398">
        <f>(Coax_Calc!A398-1)/LN(Coax_Calc!A398)</f>
        <v>1.223476969298759</v>
      </c>
      <c r="C398">
        <v>1.4279999999999584</v>
      </c>
      <c r="D398">
        <f t="shared" si="5"/>
        <v>1.4696471358551408</v>
      </c>
    </row>
    <row r="399" spans="1:4" ht="12.75">
      <c r="A399">
        <v>1.4789999999999583</v>
      </c>
      <c r="B399">
        <f>(Coax_Calc!A399-1)/LN(Coax_Calc!A399)</f>
        <v>1.2239177014130769</v>
      </c>
      <c r="C399">
        <v>1.4289999999999583</v>
      </c>
      <c r="D399">
        <f t="shared" si="5"/>
        <v>1.466765127959441</v>
      </c>
    </row>
    <row r="400" spans="1:4" ht="12.75">
      <c r="A400">
        <v>1.4799999999999582</v>
      </c>
      <c r="B400">
        <f>(Coax_Calc!A400-1)/LN(Coax_Calc!A400)</f>
        <v>1.2243583405111853</v>
      </c>
      <c r="C400">
        <v>1.4299999999999582</v>
      </c>
      <c r="D400">
        <f t="shared" si="5"/>
        <v>1.4638964055689307</v>
      </c>
    </row>
    <row r="401" spans="1:4" ht="12.75">
      <c r="A401">
        <v>1.4809999999999581</v>
      </c>
      <c r="B401">
        <f>(Coax_Calc!A401-1)/LN(Coax_Calc!A401)</f>
        <v>1.2247988866861128</v>
      </c>
      <c r="C401">
        <v>1.430999999999958</v>
      </c>
      <c r="D401">
        <f t="shared" si="5"/>
        <v>1.4610408763323186</v>
      </c>
    </row>
    <row r="402" spans="1:4" ht="12.75">
      <c r="A402">
        <v>1.481999999999958</v>
      </c>
      <c r="B402">
        <f>(Coax_Calc!A402-1)/LN(Coax_Calc!A402)</f>
        <v>1.2252393400307304</v>
      </c>
      <c r="C402">
        <v>1.431999999999958</v>
      </c>
      <c r="D402">
        <f t="shared" si="5"/>
        <v>1.4581984487532</v>
      </c>
    </row>
    <row r="403" spans="1:4" ht="12.75">
      <c r="A403">
        <v>1.482999999999958</v>
      </c>
      <c r="B403">
        <f>(Coax_Calc!A403-1)/LN(Coax_Calc!A403)</f>
        <v>1.2256797006377513</v>
      </c>
      <c r="C403">
        <v>1.4329999999999579</v>
      </c>
      <c r="D403">
        <f t="shared" si="5"/>
        <v>1.4553690321801889</v>
      </c>
    </row>
    <row r="404" spans="1:4" ht="12.75">
      <c r="A404">
        <v>1.4839999999999578</v>
      </c>
      <c r="B404">
        <f>(Coax_Calc!A404-1)/LN(Coax_Calc!A404)</f>
        <v>1.226119968599731</v>
      </c>
      <c r="C404">
        <v>1.433999999999958</v>
      </c>
      <c r="D404">
        <f t="shared" si="5"/>
        <v>1.4525525367971805</v>
      </c>
    </row>
    <row r="405" spans="1:4" ht="12.75">
      <c r="A405">
        <v>1.4849999999999577</v>
      </c>
      <c r="B405">
        <f>(Coax_Calc!A405-1)/LN(Coax_Calc!A405)</f>
        <v>1.226560144009069</v>
      </c>
      <c r="C405">
        <v>1.4349999999999579</v>
      </c>
      <c r="D405">
        <f aca="true" t="shared" si="6" ref="D405:D468">$D$15/$B$7/LN(C405)</f>
        <v>1.4497488736137543</v>
      </c>
    </row>
    <row r="406" spans="1:4" ht="12.75">
      <c r="A406">
        <v>1.4859999999999576</v>
      </c>
      <c r="B406">
        <f>(Coax_Calc!A406-1)/LN(Coax_Calc!A406)</f>
        <v>1.2270002269580083</v>
      </c>
      <c r="C406">
        <v>1.4359999999999578</v>
      </c>
      <c r="D406">
        <f t="shared" si="6"/>
        <v>1.4469579544557019</v>
      </c>
    </row>
    <row r="407" spans="1:4" ht="12.75">
      <c r="A407">
        <v>1.4869999999999575</v>
      </c>
      <c r="B407">
        <f>(Coax_Calc!A407-1)/LN(Coax_Calc!A407)</f>
        <v>1.2274402175386352</v>
      </c>
      <c r="C407">
        <v>1.4369999999999576</v>
      </c>
      <c r="D407">
        <f t="shared" si="6"/>
        <v>1.4441796919556908</v>
      </c>
    </row>
    <row r="408" spans="1:4" ht="12.75">
      <c r="A408">
        <v>1.4879999999999574</v>
      </c>
      <c r="B408">
        <f>(Coax_Calc!A408-1)/LN(Coax_Calc!A408)</f>
        <v>1.2278801158428814</v>
      </c>
      <c r="C408">
        <v>1.4379999999999575</v>
      </c>
      <c r="D408">
        <f t="shared" si="6"/>
        <v>1.4414139995440545</v>
      </c>
    </row>
    <row r="409" spans="1:4" ht="12.75">
      <c r="A409">
        <v>1.4889999999999572</v>
      </c>
      <c r="B409">
        <f>(Coax_Calc!A409-1)/LN(Coax_Calc!A409)</f>
        <v>1.2283199219625223</v>
      </c>
      <c r="C409">
        <v>1.4389999999999574</v>
      </c>
      <c r="D409">
        <f t="shared" si="6"/>
        <v>1.4386607914397058</v>
      </c>
    </row>
    <row r="410" spans="1:4" ht="12.75">
      <c r="A410">
        <v>1.4899999999999571</v>
      </c>
      <c r="B410">
        <f>(Coax_Calc!A410-1)/LN(Coax_Calc!A410)</f>
        <v>1.228759635989179</v>
      </c>
      <c r="C410">
        <v>1.4399999999999573</v>
      </c>
      <c r="D410">
        <f t="shared" si="6"/>
        <v>1.4359199826411786</v>
      </c>
    </row>
    <row r="411" spans="1:4" ht="12.75">
      <c r="A411">
        <v>1.490999999999957</v>
      </c>
      <c r="B411">
        <f>(Coax_Calc!A411-1)/LN(Coax_Calc!A411)</f>
        <v>1.2291992580143183</v>
      </c>
      <c r="C411">
        <v>1.4409999999999572</v>
      </c>
      <c r="D411">
        <f t="shared" si="6"/>
        <v>1.433191488917788</v>
      </c>
    </row>
    <row r="412" spans="1:4" ht="12.75">
      <c r="A412">
        <v>1.491999999999957</v>
      </c>
      <c r="B412">
        <f>(Coax_Calc!A412-1)/LN(Coax_Calc!A412)</f>
        <v>1.2296387881292519</v>
      </c>
      <c r="C412">
        <v>1.441999999999957</v>
      </c>
      <c r="D412">
        <f t="shared" si="6"/>
        <v>1.430475226800911</v>
      </c>
    </row>
    <row r="413" spans="1:4" ht="12.75">
      <c r="A413">
        <v>1.4929999999999568</v>
      </c>
      <c r="B413">
        <f>(Coax_Calc!A413-1)/LN(Coax_Calc!A413)</f>
        <v>1.2300782264251384</v>
      </c>
      <c r="C413">
        <v>1.442999999999957</v>
      </c>
      <c r="D413">
        <f t="shared" si="6"/>
        <v>1.4277711135753879</v>
      </c>
    </row>
    <row r="414" spans="1:4" ht="12.75">
      <c r="A414">
        <v>1.4939999999999567</v>
      </c>
      <c r="B414">
        <f>(Coax_Calc!A414-1)/LN(Coax_Calc!A414)</f>
        <v>1.2305175729929827</v>
      </c>
      <c r="C414">
        <v>1.4439999999999569</v>
      </c>
      <c r="D414">
        <f t="shared" si="6"/>
        <v>1.425079067271035</v>
      </c>
    </row>
    <row r="415" spans="1:4" ht="12.75">
      <c r="A415">
        <v>1.4949999999999566</v>
      </c>
      <c r="B415">
        <f>(Coax_Calc!A415-1)/LN(Coax_Calc!A415)</f>
        <v>1.2309568279236365</v>
      </c>
      <c r="C415">
        <v>1.4449999999999568</v>
      </c>
      <c r="D415">
        <f t="shared" si="6"/>
        <v>1.422399006654277</v>
      </c>
    </row>
    <row r="416" spans="1:4" ht="12.75">
      <c r="A416">
        <v>1.4959999999999565</v>
      </c>
      <c r="B416">
        <f>(Coax_Calc!A416-1)/LN(Coax_Calc!A416)</f>
        <v>1.2313959913077994</v>
      </c>
      <c r="C416">
        <v>1.4459999999999567</v>
      </c>
      <c r="D416">
        <f t="shared" si="6"/>
        <v>1.419730851219888</v>
      </c>
    </row>
    <row r="417" spans="1:4" ht="12.75">
      <c r="A417">
        <v>1.4969999999999564</v>
      </c>
      <c r="B417">
        <f>(Coax_Calc!A417-1)/LN(Coax_Calc!A417)</f>
        <v>1.231835063236018</v>
      </c>
      <c r="C417">
        <v>1.4469999999999565</v>
      </c>
      <c r="D417">
        <f t="shared" si="6"/>
        <v>1.4170745211828462</v>
      </c>
    </row>
    <row r="418" spans="1:4" ht="12.75">
      <c r="A418">
        <v>1.4979999999999563</v>
      </c>
      <c r="B418">
        <f>(Coax_Calc!A418-1)/LN(Coax_Calc!A418)</f>
        <v>1.2322740437986865</v>
      </c>
      <c r="C418">
        <v>1.4479999999999564</v>
      </c>
      <c r="D418">
        <f t="shared" si="6"/>
        <v>1.4144299374702949</v>
      </c>
    </row>
    <row r="419" spans="1:4" ht="12.75">
      <c r="A419">
        <v>1.4989999999999561</v>
      </c>
      <c r="B419">
        <f>(Coax_Calc!A419-1)/LN(Coax_Calc!A419)</f>
        <v>1.232712933086049</v>
      </c>
      <c r="C419">
        <v>1.4489999999999563</v>
      </c>
      <c r="D419">
        <f t="shared" si="6"/>
        <v>1.4117970217136142</v>
      </c>
    </row>
    <row r="420" spans="1:4" ht="12.75">
      <c r="A420">
        <v>1.499999999999956</v>
      </c>
      <c r="B420">
        <f>(Coax_Calc!A420-1)/LN(Coax_Calc!A420)</f>
        <v>1.2331517311881965</v>
      </c>
      <c r="C420">
        <v>1.4499999999999562</v>
      </c>
      <c r="D420">
        <f t="shared" si="6"/>
        <v>1.4091756962405952</v>
      </c>
    </row>
    <row r="421" spans="1:4" ht="12.75">
      <c r="A421">
        <v>1.500999999999956</v>
      </c>
      <c r="B421">
        <f>(Coax_Calc!A421-1)/LN(Coax_Calc!A421)</f>
        <v>1.2335904381950704</v>
      </c>
      <c r="C421">
        <v>1.450999999999956</v>
      </c>
      <c r="D421">
        <f t="shared" si="6"/>
        <v>1.4065658840677198</v>
      </c>
    </row>
    <row r="422" spans="1:4" ht="12.75">
      <c r="A422">
        <v>1.5019999999999558</v>
      </c>
      <c r="B422">
        <f>(Coax_Calc!A422-1)/LN(Coax_Calc!A422)</f>
        <v>1.2340290541964605</v>
      </c>
      <c r="C422">
        <v>1.451999999999956</v>
      </c>
      <c r="D422">
        <f t="shared" si="6"/>
        <v>1.4039675088925445</v>
      </c>
    </row>
    <row r="423" spans="1:4" ht="12.75">
      <c r="A423">
        <v>1.5029999999999557</v>
      </c>
      <c r="B423">
        <f>(Coax_Calc!A423-1)/LN(Coax_Calc!A423)</f>
        <v>1.2344675792820072</v>
      </c>
      <c r="C423">
        <v>1.4529999999999559</v>
      </c>
      <c r="D423">
        <f t="shared" si="6"/>
        <v>1.4013804950861808</v>
      </c>
    </row>
    <row r="424" spans="1:4" ht="12.75">
      <c r="A424">
        <v>1.5039999999999556</v>
      </c>
      <c r="B424">
        <f>(Coax_Calc!A424-1)/LN(Coax_Calc!A424)</f>
        <v>1.2349060135412009</v>
      </c>
      <c r="C424">
        <v>1.4539999999999558</v>
      </c>
      <c r="D424">
        <f t="shared" si="6"/>
        <v>1.3988047676858804</v>
      </c>
    </row>
    <row r="425" spans="1:4" ht="12.75">
      <c r="A425">
        <v>1.5049999999999555</v>
      </c>
      <c r="B425">
        <f>(Coax_Calc!A425-1)/LN(Coax_Calc!A425)</f>
        <v>1.2353443570633817</v>
      </c>
      <c r="C425">
        <v>1.4549999999999557</v>
      </c>
      <c r="D425">
        <f t="shared" si="6"/>
        <v>1.396240252387714</v>
      </c>
    </row>
    <row r="426" spans="1:4" ht="12.75">
      <c r="A426">
        <v>1.5059999999999554</v>
      </c>
      <c r="B426">
        <f>(Coax_Calc!A426-1)/LN(Coax_Calc!A426)</f>
        <v>1.2357826099377418</v>
      </c>
      <c r="C426">
        <v>1.4559999999999556</v>
      </c>
      <c r="D426">
        <f t="shared" si="6"/>
        <v>1.3936868755393477</v>
      </c>
    </row>
    <row r="427" spans="1:4" ht="12.75">
      <c r="A427">
        <v>1.5069999999999553</v>
      </c>
      <c r="B427">
        <f>(Coax_Calc!A427-1)/LN(Coax_Calc!A427)</f>
        <v>1.2362207722533234</v>
      </c>
      <c r="C427">
        <v>1.4569999999999554</v>
      </c>
      <c r="D427">
        <f t="shared" si="6"/>
        <v>1.3911445641329154</v>
      </c>
    </row>
    <row r="428" spans="1:4" ht="12.75">
      <c r="A428">
        <v>1.5079999999999552</v>
      </c>
      <c r="B428">
        <f>(Coax_Calc!A428-1)/LN(Coax_Calc!A428)</f>
        <v>1.236658844099021</v>
      </c>
      <c r="C428">
        <v>1.4579999999999553</v>
      </c>
      <c r="D428">
        <f t="shared" si="6"/>
        <v>1.3886132457979827</v>
      </c>
    </row>
    <row r="429" spans="1:4" ht="12.75">
      <c r="A429">
        <v>1.508999999999955</v>
      </c>
      <c r="B429">
        <f>(Coax_Calc!A429-1)/LN(Coax_Calc!A429)</f>
        <v>1.2370968255635804</v>
      </c>
      <c r="C429">
        <v>1.4589999999999552</v>
      </c>
      <c r="D429">
        <f t="shared" si="6"/>
        <v>1.386092848794604</v>
      </c>
    </row>
    <row r="430" spans="1:4" ht="12.75">
      <c r="A430">
        <v>1.509999999999955</v>
      </c>
      <c r="B430">
        <f>(Coax_Calc!A430-1)/LN(Coax_Calc!A430)</f>
        <v>1.2375347167356003</v>
      </c>
      <c r="C430">
        <v>1.4599999999999551</v>
      </c>
      <c r="D430">
        <f t="shared" si="6"/>
        <v>1.38358330200647</v>
      </c>
    </row>
    <row r="431" spans="1:4" ht="12.75">
      <c r="A431">
        <v>1.5109999999999548</v>
      </c>
      <c r="B431">
        <f>(Coax_Calc!A431-1)/LN(Coax_Calc!A431)</f>
        <v>1.2379725177035312</v>
      </c>
      <c r="C431">
        <v>1.460999999999955</v>
      </c>
      <c r="D431">
        <f t="shared" si="6"/>
        <v>1.381084534934144</v>
      </c>
    </row>
    <row r="432" spans="1:4" ht="12.75">
      <c r="A432">
        <v>1.5119999999999547</v>
      </c>
      <c r="B432">
        <f>(Coax_Calc!A432-1)/LN(Coax_Calc!A432)</f>
        <v>1.2384102285556773</v>
      </c>
      <c r="C432">
        <v>1.461999999999955</v>
      </c>
      <c r="D432">
        <f t="shared" si="6"/>
        <v>1.3785964776883863</v>
      </c>
    </row>
    <row r="433" spans="1:4" ht="12.75">
      <c r="A433">
        <v>1.5129999999999546</v>
      </c>
      <c r="B433">
        <f>(Coax_Calc!A433-1)/LN(Coax_Calc!A433)</f>
        <v>1.2388478493801955</v>
      </c>
      <c r="C433">
        <v>1.4629999999999548</v>
      </c>
      <c r="D433">
        <f t="shared" si="6"/>
        <v>1.3761190609835645</v>
      </c>
    </row>
    <row r="434" spans="1:4" ht="12.75">
      <c r="A434">
        <v>1.5139999999999545</v>
      </c>
      <c r="B434">
        <f>(Coax_Calc!A434-1)/LN(Coax_Calc!A434)</f>
        <v>1.2392853802650963</v>
      </c>
      <c r="C434">
        <v>1.4639999999999547</v>
      </c>
      <c r="D434">
        <f t="shared" si="6"/>
        <v>1.3736522161311508</v>
      </c>
    </row>
    <row r="435" spans="1:4" ht="12.75">
      <c r="A435">
        <v>1.5149999999999544</v>
      </c>
      <c r="B435">
        <f>(Coax_Calc!A435-1)/LN(Coax_Calc!A435)</f>
        <v>1.2397228212982445</v>
      </c>
      <c r="C435">
        <v>1.4649999999999546</v>
      </c>
      <c r="D435">
        <f t="shared" si="6"/>
        <v>1.3711958750333013</v>
      </c>
    </row>
    <row r="436" spans="1:4" ht="12.75">
      <c r="A436">
        <v>1.5159999999999543</v>
      </c>
      <c r="B436">
        <f>(Coax_Calc!A436-1)/LN(Coax_Calc!A436)</f>
        <v>1.2401601725673588</v>
      </c>
      <c r="C436">
        <v>1.4659999999999545</v>
      </c>
      <c r="D436">
        <f t="shared" si="6"/>
        <v>1.368749970176518</v>
      </c>
    </row>
    <row r="437" spans="1:4" ht="12.75">
      <c r="A437">
        <v>1.5169999999999542</v>
      </c>
      <c r="B437">
        <f>(Coax_Calc!A437-1)/LN(Coax_Calc!A437)</f>
        <v>1.2405974341600128</v>
      </c>
      <c r="C437">
        <v>1.4669999999999543</v>
      </c>
      <c r="D437">
        <f t="shared" si="6"/>
        <v>1.3663144346253935</v>
      </c>
    </row>
    <row r="438" spans="1:4" ht="12.75">
      <c r="A438">
        <v>1.517999999999954</v>
      </c>
      <c r="B438">
        <f>(Coax_Calc!A438-1)/LN(Coax_Calc!A438)</f>
        <v>1.2410346061636353</v>
      </c>
      <c r="C438">
        <v>1.4679999999999542</v>
      </c>
      <c r="D438">
        <f t="shared" si="6"/>
        <v>1.3638892020164357</v>
      </c>
    </row>
    <row r="439" spans="1:4" ht="12.75">
      <c r="A439">
        <v>1.518999999999954</v>
      </c>
      <c r="B439">
        <f>(Coax_Calc!A439-1)/LN(Coax_Calc!A439)</f>
        <v>1.2414716886655093</v>
      </c>
      <c r="C439">
        <v>1.4689999999999541</v>
      </c>
      <c r="D439">
        <f t="shared" si="6"/>
        <v>1.36147420655197</v>
      </c>
    </row>
    <row r="440" spans="1:4" ht="12.75">
      <c r="A440">
        <v>1.5199999999999538</v>
      </c>
      <c r="B440">
        <f>(Coax_Calc!A440-1)/LN(Coax_Calc!A440)</f>
        <v>1.2419086817527751</v>
      </c>
      <c r="C440">
        <v>1.469999999999954</v>
      </c>
      <c r="D440">
        <f t="shared" si="6"/>
        <v>1.3590693829941218</v>
      </c>
    </row>
    <row r="441" spans="1:4" ht="12.75">
      <c r="A441">
        <v>1.5209999999999537</v>
      </c>
      <c r="B441">
        <f>(Coax_Calc!A441-1)/LN(Coax_Calc!A441)</f>
        <v>1.2423455855124275</v>
      </c>
      <c r="C441">
        <v>1.470999999999954</v>
      </c>
      <c r="D441">
        <f t="shared" si="6"/>
        <v>1.3566746666588727</v>
      </c>
    </row>
    <row r="442" spans="1:4" ht="12.75">
      <c r="A442">
        <v>1.5219999999999536</v>
      </c>
      <c r="B442">
        <f>(Coax_Calc!A442-1)/LN(Coax_Calc!A442)</f>
        <v>1.2427824000313181</v>
      </c>
      <c r="C442">
        <v>1.4719999999999538</v>
      </c>
      <c r="D442">
        <f t="shared" si="6"/>
        <v>1.3542899934101946</v>
      </c>
    </row>
    <row r="443" spans="1:4" ht="12.75">
      <c r="A443">
        <v>1.5229999999999535</v>
      </c>
      <c r="B443">
        <f>(Coax_Calc!A443-1)/LN(Coax_Calc!A443)</f>
        <v>1.2432191253961555</v>
      </c>
      <c r="C443">
        <v>1.4729999999999537</v>
      </c>
      <c r="D443">
        <f t="shared" si="6"/>
        <v>1.3519152996542578</v>
      </c>
    </row>
    <row r="444" spans="1:4" ht="12.75">
      <c r="A444">
        <v>1.5239999999999534</v>
      </c>
      <c r="B444">
        <f>(Coax_Calc!A444-1)/LN(Coax_Calc!A444)</f>
        <v>1.243655761693505</v>
      </c>
      <c r="C444">
        <v>1.4739999999999536</v>
      </c>
      <c r="D444">
        <f t="shared" si="6"/>
        <v>1.3495505223337112</v>
      </c>
    </row>
    <row r="445" spans="1:4" ht="12.75">
      <c r="A445">
        <v>1.5249999999999533</v>
      </c>
      <c r="B445">
        <f>(Coax_Calc!A445-1)/LN(Coax_Calc!A445)</f>
        <v>1.2440923090097888</v>
      </c>
      <c r="C445">
        <v>1.4749999999999535</v>
      </c>
      <c r="D445">
        <f t="shared" si="6"/>
        <v>1.347195598922036</v>
      </c>
    </row>
    <row r="446" spans="1:4" ht="12.75">
      <c r="A446">
        <v>1.5259999999999532</v>
      </c>
      <c r="B446">
        <f>(Coax_Calc!A446-1)/LN(Coax_Calc!A446)</f>
        <v>1.2445287674312875</v>
      </c>
      <c r="C446">
        <v>1.4759999999999533</v>
      </c>
      <c r="D446">
        <f t="shared" si="6"/>
        <v>1.3448504674179707</v>
      </c>
    </row>
    <row r="447" spans="1:4" ht="12.75">
      <c r="A447">
        <v>1.526999999999953</v>
      </c>
      <c r="B447">
        <f>(Coax_Calc!A447-1)/LN(Coax_Calc!A447)</f>
        <v>1.244965137044139</v>
      </c>
      <c r="C447">
        <v>1.4769999999999532</v>
      </c>
      <c r="D447">
        <f t="shared" si="6"/>
        <v>1.342515066340004</v>
      </c>
    </row>
    <row r="448" spans="1:4" ht="12.75">
      <c r="A448">
        <v>1.527999999999953</v>
      </c>
      <c r="B448">
        <f>(Coax_Calc!A448-1)/LN(Coax_Calc!A448)</f>
        <v>1.24540141793434</v>
      </c>
      <c r="C448">
        <v>1.4779999999999531</v>
      </c>
      <c r="D448">
        <f t="shared" si="6"/>
        <v>1.340189334720941</v>
      </c>
    </row>
    <row r="449" spans="1:4" ht="12.75">
      <c r="A449">
        <v>1.5289999999999528</v>
      </c>
      <c r="B449">
        <f>(Coax_Calc!A449-1)/LN(Coax_Calc!A449)</f>
        <v>1.2458376101877453</v>
      </c>
      <c r="C449">
        <v>1.478999999999953</v>
      </c>
      <c r="D449">
        <f t="shared" si="6"/>
        <v>1.3378732121025325</v>
      </c>
    </row>
    <row r="450" spans="1:4" ht="12.75">
      <c r="A450">
        <v>1.5299999999999527</v>
      </c>
      <c r="B450">
        <f>(Coax_Calc!A450-1)/LN(Coax_Calc!A450)</f>
        <v>1.2462737138900695</v>
      </c>
      <c r="C450">
        <v>1.479999999999953</v>
      </c>
      <c r="D450">
        <f t="shared" si="6"/>
        <v>1.3355666385301752</v>
      </c>
    </row>
    <row r="451" spans="1:4" ht="12.75">
      <c r="A451">
        <v>1.5309999999999526</v>
      </c>
      <c r="B451">
        <f>(Coax_Calc!A451-1)/LN(Coax_Calc!A451)</f>
        <v>1.246709729126885</v>
      </c>
      <c r="C451">
        <v>1.4809999999999528</v>
      </c>
      <c r="D451">
        <f t="shared" si="6"/>
        <v>1.3332695545476771</v>
      </c>
    </row>
    <row r="452" spans="1:4" ht="12.75">
      <c r="A452">
        <v>1.5319999999999525</v>
      </c>
      <c r="B452">
        <f>(Coax_Calc!A452-1)/LN(Coax_Calc!A452)</f>
        <v>1.2471456559836254</v>
      </c>
      <c r="C452">
        <v>1.4819999999999527</v>
      </c>
      <c r="D452">
        <f t="shared" si="6"/>
        <v>1.3309819011920863</v>
      </c>
    </row>
    <row r="453" spans="1:4" ht="12.75">
      <c r="A453">
        <v>1.5329999999999524</v>
      </c>
      <c r="B453">
        <f>(Coax_Calc!A453-1)/LN(Coax_Calc!A453)</f>
        <v>1.247581494545583</v>
      </c>
      <c r="C453">
        <v>1.4829999999999526</v>
      </c>
      <c r="D453">
        <f t="shared" si="6"/>
        <v>1.3287036199885867</v>
      </c>
    </row>
    <row r="454" spans="1:4" ht="12.75">
      <c r="A454">
        <v>1.5339999999999523</v>
      </c>
      <c r="B454">
        <f>(Coax_Calc!A454-1)/LN(Coax_Calc!A454)</f>
        <v>1.2480172448979112</v>
      </c>
      <c r="C454">
        <v>1.4839999999999525</v>
      </c>
      <c r="D454">
        <f t="shared" si="6"/>
        <v>1.3264346529454545</v>
      </c>
    </row>
    <row r="455" spans="1:4" ht="12.75">
      <c r="A455">
        <v>1.5349999999999522</v>
      </c>
      <c r="B455">
        <f>(Coax_Calc!A455-1)/LN(Coax_Calc!A455)</f>
        <v>1.2484529071256236</v>
      </c>
      <c r="C455">
        <v>1.4849999999999524</v>
      </c>
      <c r="D455">
        <f t="shared" si="6"/>
        <v>1.32417494254908</v>
      </c>
    </row>
    <row r="456" spans="1:4" ht="12.75">
      <c r="A456">
        <v>1.535999999999952</v>
      </c>
      <c r="B456">
        <f>(Coax_Calc!A456-1)/LN(Coax_Calc!A456)</f>
        <v>1.2488884813135943</v>
      </c>
      <c r="C456">
        <v>1.4859999999999522</v>
      </c>
      <c r="D456">
        <f t="shared" si="6"/>
        <v>1.3219244317590468</v>
      </c>
    </row>
    <row r="457" spans="1:4" ht="12.75">
      <c r="A457">
        <v>1.536999999999952</v>
      </c>
      <c r="B457">
        <f>(Coax_Calc!A457-1)/LN(Coax_Calc!A457)</f>
        <v>1.2493239675465595</v>
      </c>
      <c r="C457">
        <v>1.4869999999999521</v>
      </c>
      <c r="D457">
        <f t="shared" si="6"/>
        <v>1.3196830640032762</v>
      </c>
    </row>
    <row r="458" spans="1:4" ht="12.75">
      <c r="A458">
        <v>1.5379999999999519</v>
      </c>
      <c r="B458">
        <f>(Coax_Calc!A458-1)/LN(Coax_Calc!A458)</f>
        <v>1.249759365909116</v>
      </c>
      <c r="C458">
        <v>1.487999999999952</v>
      </c>
      <c r="D458">
        <f t="shared" si="6"/>
        <v>1.3174507831732274</v>
      </c>
    </row>
    <row r="459" spans="1:4" ht="12.75">
      <c r="A459">
        <v>1.5389999999999517</v>
      </c>
      <c r="B459">
        <f>(Coax_Calc!A459-1)/LN(Coax_Calc!A459)</f>
        <v>1.250194676485723</v>
      </c>
      <c r="C459">
        <v>1.488999999999952</v>
      </c>
      <c r="D459">
        <f t="shared" si="6"/>
        <v>1.3152275336191592</v>
      </c>
    </row>
    <row r="460" spans="1:4" ht="12.75">
      <c r="A460">
        <v>1.5399999999999516</v>
      </c>
      <c r="B460">
        <f>(Coax_Calc!A460-1)/LN(Coax_Calc!A460)</f>
        <v>1.2506298993607017</v>
      </c>
      <c r="C460">
        <v>1.4899999999999518</v>
      </c>
      <c r="D460">
        <f t="shared" si="6"/>
        <v>1.3130132601454485</v>
      </c>
    </row>
    <row r="461" spans="1:4" ht="12.75">
      <c r="A461">
        <v>1.5409999999999515</v>
      </c>
      <c r="B461">
        <f>(Coax_Calc!A461-1)/LN(Coax_Calc!A461)</f>
        <v>1.2510650346182357</v>
      </c>
      <c r="C461">
        <v>1.4909999999999517</v>
      </c>
      <c r="D461">
        <f t="shared" si="6"/>
        <v>1.3108079080059658</v>
      </c>
    </row>
    <row r="462" spans="1:4" ht="12.75">
      <c r="A462">
        <v>1.5419999999999514</v>
      </c>
      <c r="B462">
        <f>(Coax_Calc!A462-1)/LN(Coax_Calc!A462)</f>
        <v>1.2515000823423716</v>
      </c>
      <c r="C462">
        <v>1.4919999999999516</v>
      </c>
      <c r="D462">
        <f t="shared" si="6"/>
        <v>1.3086114228995087</v>
      </c>
    </row>
    <row r="463" spans="1:4" ht="12.75">
      <c r="A463">
        <v>1.5429999999999513</v>
      </c>
      <c r="B463">
        <f>(Coax_Calc!A463-1)/LN(Coax_Calc!A463)</f>
        <v>1.2519350426170188</v>
      </c>
      <c r="C463">
        <v>1.4929999999999515</v>
      </c>
      <c r="D463">
        <f t="shared" si="6"/>
        <v>1.3064237509652887</v>
      </c>
    </row>
    <row r="464" spans="1:4" ht="12.75">
      <c r="A464">
        <v>1.5439999999999512</v>
      </c>
      <c r="B464">
        <f>(Coax_Calc!A464-1)/LN(Coax_Calc!A464)</f>
        <v>1.2523699155259505</v>
      </c>
      <c r="C464">
        <v>1.4939999999999514</v>
      </c>
      <c r="D464">
        <f t="shared" si="6"/>
        <v>1.3042448387784744</v>
      </c>
    </row>
    <row r="465" spans="1:4" ht="12.75">
      <c r="A465">
        <v>1.544999999999951</v>
      </c>
      <c r="B465">
        <f>(Coax_Calc!A465-1)/LN(Coax_Calc!A465)</f>
        <v>1.2528047011528032</v>
      </c>
      <c r="C465">
        <v>1.4949999999999513</v>
      </c>
      <c r="D465">
        <f t="shared" si="6"/>
        <v>1.3020746333457884</v>
      </c>
    </row>
    <row r="466" spans="1:4" ht="12.75">
      <c r="A466">
        <v>1.545999999999951</v>
      </c>
      <c r="B466">
        <f>(Coax_Calc!A466-1)/LN(Coax_Calc!A466)</f>
        <v>1.2532393995810776</v>
      </c>
      <c r="C466">
        <v>1.4959999999999511</v>
      </c>
      <c r="D466">
        <f t="shared" si="6"/>
        <v>1.2999130821011573</v>
      </c>
    </row>
    <row r="467" spans="1:4" ht="12.75">
      <c r="A467">
        <v>1.5469999999999509</v>
      </c>
      <c r="B467">
        <f>(Coax_Calc!A467-1)/LN(Coax_Calc!A467)</f>
        <v>1.253674010894139</v>
      </c>
      <c r="C467">
        <v>1.496999999999951</v>
      </c>
      <c r="D467">
        <f t="shared" si="6"/>
        <v>1.2977601329014137</v>
      </c>
    </row>
    <row r="468" spans="1:4" ht="12.75">
      <c r="A468">
        <v>1.5479999999999507</v>
      </c>
      <c r="B468">
        <f>(Coax_Calc!A468-1)/LN(Coax_Calc!A468)</f>
        <v>1.254108535175217</v>
      </c>
      <c r="C468">
        <v>1.497999999999951</v>
      </c>
      <c r="D468">
        <f t="shared" si="6"/>
        <v>1.2956157340220518</v>
      </c>
    </row>
    <row r="469" spans="1:4" ht="12.75">
      <c r="A469">
        <v>1.5489999999999506</v>
      </c>
      <c r="B469">
        <f>(Coax_Calc!A469-1)/LN(Coax_Calc!A469)</f>
        <v>1.2545429725074064</v>
      </c>
      <c r="C469">
        <v>1.4989999999999508</v>
      </c>
      <c r="D469">
        <f aca="true" t="shared" si="7" ref="D469:D532">$D$15/$B$7/LN(C469)</f>
        <v>1.2934798341530311</v>
      </c>
    </row>
    <row r="470" spans="1:4" ht="12.75">
      <c r="A470">
        <v>1.5499999999999505</v>
      </c>
      <c r="B470">
        <f>(Coax_Calc!A470-1)/LN(Coax_Calc!A470)</f>
        <v>1.2549773229736672</v>
      </c>
      <c r="C470">
        <v>1.4999999999999507</v>
      </c>
      <c r="D470">
        <f t="shared" si="7"/>
        <v>1.2913523823946338</v>
      </c>
    </row>
    <row r="471" spans="1:4" ht="12.75">
      <c r="A471">
        <v>1.5509999999999504</v>
      </c>
      <c r="B471">
        <f>(Coax_Calc!A471-1)/LN(Coax_Calc!A471)</f>
        <v>1.2554115866568247</v>
      </c>
      <c r="C471">
        <v>1.5009999999999506</v>
      </c>
      <c r="D471">
        <f t="shared" si="7"/>
        <v>1.2892333282533688</v>
      </c>
    </row>
    <row r="472" spans="1:4" ht="12.75">
      <c r="A472">
        <v>1.5519999999999503</v>
      </c>
      <c r="B472">
        <f>(Coax_Calc!A472-1)/LN(Coax_Calc!A472)</f>
        <v>1.2558457636395708</v>
      </c>
      <c r="C472">
        <v>1.5019999999999505</v>
      </c>
      <c r="D472">
        <f t="shared" si="7"/>
        <v>1.2871226216379263</v>
      </c>
    </row>
    <row r="473" spans="1:4" ht="12.75">
      <c r="A473">
        <v>1.5529999999999502</v>
      </c>
      <c r="B473">
        <f>(Coax_Calc!A473-1)/LN(Coax_Calc!A473)</f>
        <v>1.2562798540044628</v>
      </c>
      <c r="C473">
        <v>1.5029999999999504</v>
      </c>
      <c r="D473">
        <f t="shared" si="7"/>
        <v>1.285020212855181</v>
      </c>
    </row>
    <row r="474" spans="1:4" ht="12.75">
      <c r="A474">
        <v>1.55399999999995</v>
      </c>
      <c r="B474">
        <f>(Coax_Calc!A474-1)/LN(Coax_Calc!A474)</f>
        <v>1.256713857833925</v>
      </c>
      <c r="C474">
        <v>1.5039999999999503</v>
      </c>
      <c r="D474">
        <f t="shared" si="7"/>
        <v>1.2829260526062425</v>
      </c>
    </row>
    <row r="475" spans="1:4" ht="12.75">
      <c r="A475">
        <v>1.55499999999995</v>
      </c>
      <c r="B475">
        <f>(Coax_Calc!A475-1)/LN(Coax_Calc!A475)</f>
        <v>1.2571477752102485</v>
      </c>
      <c r="C475">
        <v>1.5049999999999502</v>
      </c>
      <c r="D475">
        <f t="shared" si="7"/>
        <v>1.2808400919825498</v>
      </c>
    </row>
    <row r="476" spans="1:4" ht="12.75">
      <c r="A476">
        <v>1.5559999999999499</v>
      </c>
      <c r="B476">
        <f>(Coax_Calc!A476-1)/LN(Coax_Calc!A476)</f>
        <v>1.2575816062155911</v>
      </c>
      <c r="C476">
        <v>1.50599999999995</v>
      </c>
      <c r="D476">
        <f t="shared" si="7"/>
        <v>1.278762282462018</v>
      </c>
    </row>
    <row r="477" spans="1:4" ht="12.75">
      <c r="A477">
        <v>1.5569999999999498</v>
      </c>
      <c r="B477">
        <f>(Coax_Calc!A477-1)/LN(Coax_Calc!A477)</f>
        <v>1.2580153509319785</v>
      </c>
      <c r="C477">
        <v>1.50699999999995</v>
      </c>
      <c r="D477">
        <f t="shared" si="7"/>
        <v>1.2766925759052252</v>
      </c>
    </row>
    <row r="478" spans="1:4" ht="12.75">
      <c r="A478">
        <v>1.5579999999999496</v>
      </c>
      <c r="B478">
        <f>(Coax_Calc!A478-1)/LN(Coax_Calc!A478)</f>
        <v>1.2584490094413034</v>
      </c>
      <c r="C478">
        <v>1.5079999999999498</v>
      </c>
      <c r="D478">
        <f t="shared" si="7"/>
        <v>1.274630924551647</v>
      </c>
    </row>
    <row r="479" spans="1:4" ht="12.75">
      <c r="A479">
        <v>1.5589999999999495</v>
      </c>
      <c r="B479">
        <f>(Coax_Calc!A479-1)/LN(Coax_Calc!A479)</f>
        <v>1.2588825818253278</v>
      </c>
      <c r="C479">
        <v>1.5089999999999497</v>
      </c>
      <c r="D479">
        <f t="shared" si="7"/>
        <v>1.272577281015935</v>
      </c>
    </row>
    <row r="480" spans="1:4" ht="12.75">
      <c r="A480">
        <v>1.5599999999999494</v>
      </c>
      <c r="B480">
        <f>(Coax_Calc!A480-1)/LN(Coax_Calc!A480)</f>
        <v>1.2593160681656803</v>
      </c>
      <c r="C480">
        <v>1.5099999999999496</v>
      </c>
      <c r="D480">
        <f t="shared" si="7"/>
        <v>1.2705315982842391</v>
      </c>
    </row>
    <row r="481" spans="1:4" ht="12.75">
      <c r="A481">
        <v>1.5609999999999493</v>
      </c>
      <c r="B481">
        <f>(Coax_Calc!A481-1)/LN(Coax_Calc!A481)</f>
        <v>1.2597494685438595</v>
      </c>
      <c r="C481">
        <v>1.5109999999999495</v>
      </c>
      <c r="D481">
        <f t="shared" si="7"/>
        <v>1.2684938297105723</v>
      </c>
    </row>
    <row r="482" spans="1:4" ht="12.75">
      <c r="A482">
        <v>1.5619999999999492</v>
      </c>
      <c r="B482">
        <f>(Coax_Calc!A482-1)/LN(Coax_Calc!A482)</f>
        <v>1.2601827830412322</v>
      </c>
      <c r="C482">
        <v>1.5119999999999494</v>
      </c>
      <c r="D482">
        <f t="shared" si="7"/>
        <v>1.266463929013219</v>
      </c>
    </row>
    <row r="483" spans="1:4" ht="12.75">
      <c r="A483">
        <v>1.562999999999949</v>
      </c>
      <c r="B483">
        <f>(Coax_Calc!A483-1)/LN(Coax_Calc!A483)</f>
        <v>1.2606160117390346</v>
      </c>
      <c r="C483">
        <v>1.5129999999999493</v>
      </c>
      <c r="D483">
        <f t="shared" si="7"/>
        <v>1.2644418502711845</v>
      </c>
    </row>
    <row r="484" spans="1:4" ht="12.75">
      <c r="A484">
        <v>1.563999999999949</v>
      </c>
      <c r="B484">
        <f>(Coax_Calc!A484-1)/LN(Coax_Calc!A484)</f>
        <v>1.2610491547183724</v>
      </c>
      <c r="C484">
        <v>1.5139999999999492</v>
      </c>
      <c r="D484">
        <f t="shared" si="7"/>
        <v>1.262427547920688</v>
      </c>
    </row>
    <row r="485" spans="1:4" ht="12.75">
      <c r="A485">
        <v>1.5649999999999489</v>
      </c>
      <c r="B485">
        <f>(Coax_Calc!A485-1)/LN(Coax_Calc!A485)</f>
        <v>1.2614822120602212</v>
      </c>
      <c r="C485">
        <v>1.514999999999949</v>
      </c>
      <c r="D485">
        <f t="shared" si="7"/>
        <v>1.2604209767516925</v>
      </c>
    </row>
    <row r="486" spans="1:4" ht="12.75">
      <c r="A486">
        <v>1.5659999999999488</v>
      </c>
      <c r="B486">
        <f>(Coax_Calc!A486-1)/LN(Coax_Calc!A486)</f>
        <v>1.2619151838454263</v>
      </c>
      <c r="C486">
        <v>1.515999999999949</v>
      </c>
      <c r="D486">
        <f t="shared" si="7"/>
        <v>1.258422091904479</v>
      </c>
    </row>
    <row r="487" spans="1:4" ht="12.75">
      <c r="A487">
        <v>1.5669999999999487</v>
      </c>
      <c r="B487">
        <f>(Coax_Calc!A487-1)/LN(Coax_Calc!A487)</f>
        <v>1.2623480701547036</v>
      </c>
      <c r="C487">
        <v>1.5169999999999488</v>
      </c>
      <c r="D487">
        <f t="shared" si="7"/>
        <v>1.2564308488662586</v>
      </c>
    </row>
    <row r="488" spans="1:4" ht="12.75">
      <c r="A488">
        <v>1.5679999999999485</v>
      </c>
      <c r="B488">
        <f>(Coax_Calc!A488-1)/LN(Coax_Calc!A488)</f>
        <v>1.26278087106864</v>
      </c>
      <c r="C488">
        <v>1.5179999999999487</v>
      </c>
      <c r="D488">
        <f t="shared" si="7"/>
        <v>1.254447203467823</v>
      </c>
    </row>
    <row r="489" spans="1:4" ht="12.75">
      <c r="A489">
        <v>1.5689999999999484</v>
      </c>
      <c r="B489">
        <f>(Coax_Calc!A489-1)/LN(Coax_Calc!A489)</f>
        <v>1.2632135866676923</v>
      </c>
      <c r="C489">
        <v>1.5189999999999486</v>
      </c>
      <c r="D489">
        <f t="shared" si="7"/>
        <v>1.2524711118802367</v>
      </c>
    </row>
    <row r="490" spans="1:4" ht="12.75">
      <c r="A490">
        <v>1.5699999999999483</v>
      </c>
      <c r="B490">
        <f>(Coax_Calc!A490-1)/LN(Coax_Calc!A490)</f>
        <v>1.26364621703219</v>
      </c>
      <c r="C490">
        <v>1.5199999999999485</v>
      </c>
      <c r="D490">
        <f t="shared" si="7"/>
        <v>1.250502530611564</v>
      </c>
    </row>
    <row r="491" spans="1:4" ht="12.75">
      <c r="A491">
        <v>1.5709999999999482</v>
      </c>
      <c r="B491">
        <f>(Coax_Calc!A491-1)/LN(Coax_Calc!A491)</f>
        <v>1.264078762242333</v>
      </c>
      <c r="C491">
        <v>1.5209999999999484</v>
      </c>
      <c r="D491">
        <f t="shared" si="7"/>
        <v>1.2485414165036361</v>
      </c>
    </row>
    <row r="492" spans="1:4" ht="12.75">
      <c r="A492">
        <v>1.571999999999948</v>
      </c>
      <c r="B492">
        <f>(Coax_Calc!A492-1)/LN(Coax_Calc!A492)</f>
        <v>1.2645112223781938</v>
      </c>
      <c r="C492">
        <v>1.5219999999999483</v>
      </c>
      <c r="D492">
        <f t="shared" si="7"/>
        <v>1.2465877267288532</v>
      </c>
    </row>
    <row r="493" spans="1:4" ht="12.75">
      <c r="A493">
        <v>1.572999999999948</v>
      </c>
      <c r="B493">
        <f>(Coax_Calc!A493-1)/LN(Coax_Calc!A493)</f>
        <v>1.2649435975197163</v>
      </c>
      <c r="C493">
        <v>1.5229999999999482</v>
      </c>
      <c r="D493">
        <f t="shared" si="7"/>
        <v>1.244641418787026</v>
      </c>
    </row>
    <row r="494" spans="1:4" ht="12.75">
      <c r="A494">
        <v>1.5739999999999479</v>
      </c>
      <c r="B494">
        <f>(Coax_Calc!A494-1)/LN(Coax_Calc!A494)</f>
        <v>1.2653758877467174</v>
      </c>
      <c r="C494">
        <v>1.523999999999948</v>
      </c>
      <c r="D494">
        <f t="shared" si="7"/>
        <v>1.2427024505022515</v>
      </c>
    </row>
    <row r="495" spans="1:4" ht="12.75">
      <c r="A495">
        <v>1.5749999999999478</v>
      </c>
      <c r="B495">
        <f>(Coax_Calc!A495-1)/LN(Coax_Calc!A495)</f>
        <v>1.265808093138886</v>
      </c>
      <c r="C495">
        <v>1.524999999999948</v>
      </c>
      <c r="D495">
        <f t="shared" si="7"/>
        <v>1.240770780019823</v>
      </c>
    </row>
    <row r="496" spans="1:4" ht="12.75">
      <c r="A496">
        <v>1.5759999999999477</v>
      </c>
      <c r="B496">
        <f>(Coax_Calc!A496-1)/LN(Coax_Calc!A496)</f>
        <v>1.2662402137757849</v>
      </c>
      <c r="C496">
        <v>1.5259999999999478</v>
      </c>
      <c r="D496">
        <f t="shared" si="7"/>
        <v>1.238846365803181</v>
      </c>
    </row>
    <row r="497" spans="1:4" ht="12.75">
      <c r="A497">
        <v>1.5769999999999476</v>
      </c>
      <c r="B497">
        <f>(Coax_Calc!A497-1)/LN(Coax_Calc!A497)</f>
        <v>1.2666722497368492</v>
      </c>
      <c r="C497">
        <v>1.5269999999999477</v>
      </c>
      <c r="D497">
        <f t="shared" si="7"/>
        <v>1.236929166630891</v>
      </c>
    </row>
    <row r="498" spans="1:4" ht="12.75">
      <c r="A498">
        <v>1.5779999999999474</v>
      </c>
      <c r="B498">
        <f>(Coax_Calc!A498-1)/LN(Coax_Calc!A498)</f>
        <v>1.2671042011013884</v>
      </c>
      <c r="C498">
        <v>1.5279999999999476</v>
      </c>
      <c r="D498">
        <f t="shared" si="7"/>
        <v>1.235019141593663</v>
      </c>
    </row>
    <row r="499" spans="1:4" ht="12.75">
      <c r="A499">
        <v>1.5789999999999473</v>
      </c>
      <c r="B499">
        <f>(Coax_Calc!A499-1)/LN(Coax_Calc!A499)</f>
        <v>1.2675360679485852</v>
      </c>
      <c r="C499">
        <v>1.5289999999999475</v>
      </c>
      <c r="D499">
        <f t="shared" si="7"/>
        <v>1.233116250091399</v>
      </c>
    </row>
    <row r="500" spans="1:4" ht="12.75">
      <c r="A500">
        <v>1.5799999999999472</v>
      </c>
      <c r="B500">
        <f>(Coax_Calc!A500-1)/LN(Coax_Calc!A500)</f>
        <v>1.2679678503574967</v>
      </c>
      <c r="C500">
        <v>1.5299999999999474</v>
      </c>
      <c r="D500">
        <f t="shared" si="7"/>
        <v>1.231220451830278</v>
      </c>
    </row>
    <row r="501" spans="1:4" ht="12.75">
      <c r="A501">
        <v>1.5809999999999471</v>
      </c>
      <c r="B501">
        <f>(Coax_Calc!A501-1)/LN(Coax_Calc!A501)</f>
        <v>1.268399548407054</v>
      </c>
      <c r="C501">
        <v>1.5309999999999473</v>
      </c>
      <c r="D501">
        <f t="shared" si="7"/>
        <v>1.229331706819872</v>
      </c>
    </row>
    <row r="502" spans="1:4" ht="12.75">
      <c r="A502">
        <v>1.581999999999947</v>
      </c>
      <c r="B502">
        <f>(Coax_Calc!A502-1)/LN(Coax_Calc!A502)</f>
        <v>1.2688311621760635</v>
      </c>
      <c r="C502">
        <v>1.5319999999999472</v>
      </c>
      <c r="D502">
        <f t="shared" si="7"/>
        <v>1.2274499753702943</v>
      </c>
    </row>
    <row r="503" spans="1:4" ht="12.75">
      <c r="A503">
        <v>1.582999999999947</v>
      </c>
      <c r="B503">
        <f>(Coax_Calc!A503-1)/LN(Coax_Calc!A503)</f>
        <v>1.2692626917432064</v>
      </c>
      <c r="C503">
        <v>1.532999999999947</v>
      </c>
      <c r="D503">
        <f t="shared" si="7"/>
        <v>1.2255752180893809</v>
      </c>
    </row>
    <row r="504" spans="1:4" ht="12.75">
      <c r="A504">
        <v>1.5839999999999468</v>
      </c>
      <c r="B504">
        <f>(Coax_Calc!A504-1)/LN(Coax_Calc!A504)</f>
        <v>1.2696941371870385</v>
      </c>
      <c r="C504">
        <v>1.533999999999947</v>
      </c>
      <c r="D504">
        <f t="shared" si="7"/>
        <v>1.2237073958799036</v>
      </c>
    </row>
    <row r="505" spans="1:4" ht="12.75">
      <c r="A505">
        <v>1.5849999999999467</v>
      </c>
      <c r="B505">
        <f>(Coax_Calc!A505-1)/LN(Coax_Calc!A505)</f>
        <v>1.2701254985859916</v>
      </c>
      <c r="C505">
        <v>1.5349999999999469</v>
      </c>
      <c r="D505">
        <f t="shared" si="7"/>
        <v>1.2218464699368132</v>
      </c>
    </row>
    <row r="506" spans="1:4" ht="12.75">
      <c r="A506">
        <v>1.5859999999999466</v>
      </c>
      <c r="B506">
        <f>(Coax_Calc!A506-1)/LN(Coax_Calc!A506)</f>
        <v>1.2705567760183734</v>
      </c>
      <c r="C506">
        <v>1.5359999999999467</v>
      </c>
      <c r="D506">
        <f t="shared" si="7"/>
        <v>1.2199924017445143</v>
      </c>
    </row>
    <row r="507" spans="1:4" ht="12.75">
      <c r="A507">
        <v>1.5869999999999465</v>
      </c>
      <c r="B507">
        <f>(Coax_Calc!A507-1)/LN(Coax_Calc!A507)</f>
        <v>1.2709879695623674</v>
      </c>
      <c r="C507">
        <v>1.5369999999999466</v>
      </c>
      <c r="D507">
        <f t="shared" si="7"/>
        <v>1.218145153074171</v>
      </c>
    </row>
    <row r="508" spans="1:4" ht="12.75">
      <c r="A508">
        <v>1.5879999999999463</v>
      </c>
      <c r="B508">
        <f>(Coax_Calc!A508-1)/LN(Coax_Calc!A508)</f>
        <v>1.2714190792960334</v>
      </c>
      <c r="C508">
        <v>1.5379999999999465</v>
      </c>
      <c r="D508">
        <f t="shared" si="7"/>
        <v>1.2163046859810418</v>
      </c>
    </row>
    <row r="509" spans="1:4" ht="12.75">
      <c r="A509">
        <v>1.5889999999999462</v>
      </c>
      <c r="B509">
        <f>(Coax_Calc!A509-1)/LN(Coax_Calc!A509)</f>
        <v>1.2718501052973081</v>
      </c>
      <c r="C509">
        <v>1.5389999999999464</v>
      </c>
      <c r="D509">
        <f t="shared" si="7"/>
        <v>1.2144709628018449</v>
      </c>
    </row>
    <row r="510" spans="1:4" ht="12.75">
      <c r="A510">
        <v>1.5899999999999461</v>
      </c>
      <c r="B510">
        <f>(Coax_Calc!A510-1)/LN(Coax_Calc!A510)</f>
        <v>1.272281047644005</v>
      </c>
      <c r="C510">
        <v>1.5399999999999463</v>
      </c>
      <c r="D510">
        <f t="shared" si="7"/>
        <v>1.2126439461521514</v>
      </c>
    </row>
    <row r="511" spans="1:4" ht="12.75">
      <c r="A511">
        <v>1.590999999999946</v>
      </c>
      <c r="B511">
        <f>(Coax_Calc!A511-1)/LN(Coax_Calc!A511)</f>
        <v>1.2727119064138142</v>
      </c>
      <c r="C511">
        <v>1.5409999999999462</v>
      </c>
      <c r="D511">
        <f t="shared" si="7"/>
        <v>1.21082359892381</v>
      </c>
    </row>
    <row r="512" spans="1:4" ht="12.75">
      <c r="A512">
        <v>1.591999999999946</v>
      </c>
      <c r="B512">
        <f>(Coax_Calc!A512-1)/LN(Coax_Calc!A512)</f>
        <v>1.273142681684304</v>
      </c>
      <c r="C512">
        <v>1.541999999999946</v>
      </c>
      <c r="D512">
        <f t="shared" si="7"/>
        <v>1.2090098842823973</v>
      </c>
    </row>
    <row r="513" spans="1:4" ht="12.75">
      <c r="A513">
        <v>1.5929999999999458</v>
      </c>
      <c r="B513">
        <f>(Coax_Calc!A513-1)/LN(Coax_Calc!A513)</f>
        <v>1.2735733735329198</v>
      </c>
      <c r="C513">
        <v>1.542999999999946</v>
      </c>
      <c r="D513">
        <f t="shared" si="7"/>
        <v>1.2072027656646978</v>
      </c>
    </row>
    <row r="514" spans="1:4" ht="12.75">
      <c r="A514">
        <v>1.5939999999999457</v>
      </c>
      <c r="B514">
        <f>(Coax_Calc!A514-1)/LN(Coax_Calc!A514)</f>
        <v>1.2740039820369855</v>
      </c>
      <c r="C514">
        <v>1.5439999999999459</v>
      </c>
      <c r="D514">
        <f t="shared" si="7"/>
        <v>1.205402206776212</v>
      </c>
    </row>
    <row r="515" spans="1:4" ht="12.75">
      <c r="A515">
        <v>1.5949999999999456</v>
      </c>
      <c r="B515">
        <f>(Coax_Calc!A515-1)/LN(Coax_Calc!A515)</f>
        <v>1.274434507273703</v>
      </c>
      <c r="C515">
        <v>1.5449999999999458</v>
      </c>
      <c r="D515">
        <f t="shared" si="7"/>
        <v>1.203608171588691</v>
      </c>
    </row>
    <row r="516" spans="1:4" ht="12.75">
      <c r="A516">
        <v>1.5959999999999455</v>
      </c>
      <c r="B516">
        <f>(Coax_Calc!A516-1)/LN(Coax_Calc!A516)</f>
        <v>1.2748649493201527</v>
      </c>
      <c r="C516">
        <v>1.5459999999999456</v>
      </c>
      <c r="D516">
        <f t="shared" si="7"/>
        <v>1.2018206243376992</v>
      </c>
    </row>
    <row r="517" spans="1:4" ht="12.75">
      <c r="A517">
        <v>1.5969999999999454</v>
      </c>
      <c r="B517">
        <f>(Coax_Calc!A517-1)/LN(Coax_Calc!A517)</f>
        <v>1.2752953082532934</v>
      </c>
      <c r="C517">
        <v>1.5469999999999455</v>
      </c>
      <c r="D517">
        <f t="shared" si="7"/>
        <v>1.2000395295202022</v>
      </c>
    </row>
    <row r="518" spans="1:4" ht="12.75">
      <c r="A518">
        <v>1.5979999999999452</v>
      </c>
      <c r="B518">
        <f>(Coax_Calc!A518-1)/LN(Coax_Calc!A518)</f>
        <v>1.2757255841499637</v>
      </c>
      <c r="C518">
        <v>1.5479999999999454</v>
      </c>
      <c r="D518">
        <f t="shared" si="7"/>
        <v>1.1982648518921823</v>
      </c>
    </row>
    <row r="519" spans="1:4" ht="12.75">
      <c r="A519">
        <v>1.5989999999999451</v>
      </c>
      <c r="B519">
        <f>(Coax_Calc!A519-1)/LN(Coax_Calc!A519)</f>
        <v>1.276155777086881</v>
      </c>
      <c r="C519">
        <v>1.5489999999999453</v>
      </c>
      <c r="D519">
        <f t="shared" si="7"/>
        <v>1.1964965564662806</v>
      </c>
    </row>
    <row r="520" spans="1:4" ht="12.75">
      <c r="A520">
        <v>1.599999999999945</v>
      </c>
      <c r="B520">
        <f>(Coax_Calc!A520-1)/LN(Coax_Calc!A520)</f>
        <v>1.2765858871406424</v>
      </c>
      <c r="C520">
        <v>1.5499999999999452</v>
      </c>
      <c r="D520">
        <f t="shared" si="7"/>
        <v>1.1947346085094632</v>
      </c>
    </row>
    <row r="521" spans="1:4" ht="12.75">
      <c r="A521">
        <v>1.600999999999945</v>
      </c>
      <c r="B521">
        <f>(Coax_Calc!A521-1)/LN(Coax_Calc!A521)</f>
        <v>1.2770159143877247</v>
      </c>
      <c r="C521">
        <v>1.550999999999945</v>
      </c>
      <c r="D521">
        <f t="shared" si="7"/>
        <v>1.192978973540714</v>
      </c>
    </row>
    <row r="522" spans="1:4" ht="12.75">
      <c r="A522">
        <v>1.6019999999999448</v>
      </c>
      <c r="B522">
        <f>(Coax_Calc!A522-1)/LN(Coax_Calc!A522)</f>
        <v>1.2774458589044853</v>
      </c>
      <c r="C522">
        <v>1.551999999999945</v>
      </c>
      <c r="D522">
        <f t="shared" si="7"/>
        <v>1.1912296173287515</v>
      </c>
    </row>
    <row r="523" spans="1:4" ht="12.75">
      <c r="A523">
        <v>1.6029999999999447</v>
      </c>
      <c r="B523">
        <f>(Coax_Calc!A523-1)/LN(Coax_Calc!A523)</f>
        <v>1.2778757207671614</v>
      </c>
      <c r="C523">
        <v>1.5529999999999449</v>
      </c>
      <c r="D523">
        <f t="shared" si="7"/>
        <v>1.189486505889773</v>
      </c>
    </row>
    <row r="524" spans="1:4" ht="12.75">
      <c r="A524">
        <v>1.6039999999999446</v>
      </c>
      <c r="B524">
        <f>(Coax_Calc!A524-1)/LN(Coax_Calc!A524)</f>
        <v>1.278305500051871</v>
      </c>
      <c r="C524">
        <v>1.5539999999999448</v>
      </c>
      <c r="D524">
        <f t="shared" si="7"/>
        <v>1.1877496054852188</v>
      </c>
    </row>
    <row r="525" spans="1:4" ht="12.75">
      <c r="A525">
        <v>1.6049999999999445</v>
      </c>
      <c r="B525">
        <f>(Coax_Calc!A525-1)/LN(Coax_Calc!A525)</f>
        <v>1.278735196834613</v>
      </c>
      <c r="C525">
        <v>1.5549999999999446</v>
      </c>
      <c r="D525">
        <f t="shared" si="7"/>
        <v>1.186018882619565</v>
      </c>
    </row>
    <row r="526" spans="1:4" ht="12.75">
      <c r="A526">
        <v>1.6059999999999444</v>
      </c>
      <c r="B526">
        <f>(Coax_Calc!A526-1)/LN(Coax_Calc!A526)</f>
        <v>1.279164811191268</v>
      </c>
      <c r="C526">
        <v>1.5559999999999445</v>
      </c>
      <c r="D526">
        <f t="shared" si="7"/>
        <v>1.1842943040381373</v>
      </c>
    </row>
    <row r="527" spans="1:4" ht="12.75">
      <c r="A527">
        <v>1.6069999999999443</v>
      </c>
      <c r="B527">
        <f>(Coax_Calc!A527-1)/LN(Coax_Calc!A527)</f>
        <v>1.279594343197597</v>
      </c>
      <c r="C527">
        <v>1.5569999999999444</v>
      </c>
      <c r="D527">
        <f t="shared" si="7"/>
        <v>1.1825758367249497</v>
      </c>
    </row>
    <row r="528" spans="1:4" ht="12.75">
      <c r="A528">
        <v>1.6079999999999441</v>
      </c>
      <c r="B528">
        <f>(Coax_Calc!A528-1)/LN(Coax_Calc!A528)</f>
        <v>1.2800237929292435</v>
      </c>
      <c r="C528">
        <v>1.5579999999999443</v>
      </c>
      <c r="D528">
        <f t="shared" si="7"/>
        <v>1.1808634479005653</v>
      </c>
    </row>
    <row r="529" spans="1:4" ht="12.75">
      <c r="A529">
        <v>1.608999999999944</v>
      </c>
      <c r="B529">
        <f>(Coax_Calc!A529-1)/LN(Coax_Calc!A529)</f>
        <v>1.2804531604617326</v>
      </c>
      <c r="C529">
        <v>1.5589999999999442</v>
      </c>
      <c r="D529">
        <f t="shared" si="7"/>
        <v>1.1791571050199818</v>
      </c>
    </row>
    <row r="530" spans="1:4" ht="12.75">
      <c r="A530">
        <v>1.609999999999944</v>
      </c>
      <c r="B530">
        <f>(Coax_Calc!A530-1)/LN(Coax_Calc!A530)</f>
        <v>1.2808824458704717</v>
      </c>
      <c r="C530">
        <v>1.559999999999944</v>
      </c>
      <c r="D530">
        <f t="shared" si="7"/>
        <v>1.177456775770538</v>
      </c>
    </row>
    <row r="531" spans="1:4" ht="12.75">
      <c r="A531">
        <v>1.6109999999999438</v>
      </c>
      <c r="B531">
        <f>(Coax_Calc!A531-1)/LN(Coax_Calc!A531)</f>
        <v>1.2813116492307508</v>
      </c>
      <c r="C531">
        <v>1.560999999999944</v>
      </c>
      <c r="D531">
        <f t="shared" si="7"/>
        <v>1.175762428069843</v>
      </c>
    </row>
    <row r="532" spans="1:4" ht="12.75">
      <c r="A532">
        <v>1.6119999999999437</v>
      </c>
      <c r="B532">
        <f>(Coax_Calc!A532-1)/LN(Coax_Calc!A532)</f>
        <v>1.2817407706177422</v>
      </c>
      <c r="C532">
        <v>1.5619999999999439</v>
      </c>
      <c r="D532">
        <f t="shared" si="7"/>
        <v>1.1740740300637287</v>
      </c>
    </row>
    <row r="533" spans="1:4" ht="12.75">
      <c r="A533">
        <v>1.6129999999999436</v>
      </c>
      <c r="B533">
        <f>(Coax_Calc!A533-1)/LN(Coax_Calc!A533)</f>
        <v>1.2821698101065013</v>
      </c>
      <c r="C533">
        <v>1.5629999999999438</v>
      </c>
      <c r="D533">
        <f aca="true" t="shared" si="8" ref="D533:D596">$D$15/$B$7/LN(C533)</f>
        <v>1.1723915501242224</v>
      </c>
    </row>
    <row r="534" spans="1:4" ht="12.75">
      <c r="A534">
        <v>1.6139999999999435</v>
      </c>
      <c r="B534">
        <f>(Coax_Calc!A534-1)/LN(Coax_Calc!A534)</f>
        <v>1.2825987677719675</v>
      </c>
      <c r="C534">
        <v>1.5639999999999437</v>
      </c>
      <c r="D534">
        <f t="shared" si="8"/>
        <v>1.1707149568475417</v>
      </c>
    </row>
    <row r="535" spans="1:4" ht="12.75">
      <c r="A535">
        <v>1.6149999999999434</v>
      </c>
      <c r="B535">
        <f>(Coax_Calc!A535-1)/LN(Coax_Calc!A535)</f>
        <v>1.2830276436889623</v>
      </c>
      <c r="C535">
        <v>1.5649999999999435</v>
      </c>
      <c r="D535">
        <f t="shared" si="8"/>
        <v>1.169044219052112</v>
      </c>
    </row>
    <row r="536" spans="1:4" ht="12.75">
      <c r="A536">
        <v>1.6159999999999433</v>
      </c>
      <c r="B536">
        <f>(Coax_Calc!A536-1)/LN(Coax_Calc!A536)</f>
        <v>1.283456437932192</v>
      </c>
      <c r="C536">
        <v>1.5659999999999434</v>
      </c>
      <c r="D536">
        <f t="shared" si="8"/>
        <v>1.1673793057766026</v>
      </c>
    </row>
    <row r="537" spans="1:4" ht="12.75">
      <c r="A537">
        <v>1.6169999999999431</v>
      </c>
      <c r="B537">
        <f>(Coax_Calc!A537-1)/LN(Coax_Calc!A537)</f>
        <v>1.2838851505762467</v>
      </c>
      <c r="C537">
        <v>1.5669999999999433</v>
      </c>
      <c r="D537">
        <f t="shared" si="8"/>
        <v>1.1657201862779851</v>
      </c>
    </row>
    <row r="538" spans="1:4" ht="12.75">
      <c r="A538">
        <v>1.617999999999943</v>
      </c>
      <c r="B538">
        <f>(Coax_Calc!A538-1)/LN(Coax_Calc!A538)</f>
        <v>1.2843137816956005</v>
      </c>
      <c r="C538">
        <v>1.5679999999999432</v>
      </c>
      <c r="D538">
        <f t="shared" si="8"/>
        <v>1.164066830029612</v>
      </c>
    </row>
    <row r="539" spans="1:4" ht="12.75">
      <c r="A539">
        <v>1.618999999999943</v>
      </c>
      <c r="B539">
        <f>(Coax_Calc!A539-1)/LN(Coax_Calc!A539)</f>
        <v>1.284742331364612</v>
      </c>
      <c r="C539">
        <v>1.568999999999943</v>
      </c>
      <c r="D539">
        <f t="shared" si="8"/>
        <v>1.1624192067193162</v>
      </c>
    </row>
    <row r="540" spans="1:4" ht="12.75">
      <c r="A540">
        <v>1.6199999999999428</v>
      </c>
      <c r="B540">
        <f>(Coax_Calc!A540-1)/LN(Coax_Calc!A540)</f>
        <v>1.285170799657525</v>
      </c>
      <c r="C540">
        <v>1.569999999999943</v>
      </c>
      <c r="D540">
        <f t="shared" si="8"/>
        <v>1.1607772862475287</v>
      </c>
    </row>
    <row r="541" spans="1:4" ht="12.75">
      <c r="A541">
        <v>1.6209999999999427</v>
      </c>
      <c r="B541">
        <f>(Coax_Calc!A541-1)/LN(Coax_Calc!A541)</f>
        <v>1.2855991866484677</v>
      </c>
      <c r="C541">
        <v>1.5709999999999429</v>
      </c>
      <c r="D541">
        <f t="shared" si="8"/>
        <v>1.159141038725418</v>
      </c>
    </row>
    <row r="542" spans="1:4" ht="12.75">
      <c r="A542">
        <v>1.6219999999999426</v>
      </c>
      <c r="B542">
        <f>(Coax_Calc!A542-1)/LN(Coax_Calc!A542)</f>
        <v>1.2860274924114539</v>
      </c>
      <c r="C542">
        <v>1.5719999999999428</v>
      </c>
      <c r="D542">
        <f t="shared" si="8"/>
        <v>1.157510434473048</v>
      </c>
    </row>
    <row r="543" spans="1:4" ht="12.75">
      <c r="A543">
        <v>1.6229999999999425</v>
      </c>
      <c r="B543">
        <f>(Coax_Calc!A543-1)/LN(Coax_Calc!A543)</f>
        <v>1.2864557170203827</v>
      </c>
      <c r="C543">
        <v>1.5729999999999427</v>
      </c>
      <c r="D543">
        <f t="shared" si="8"/>
        <v>1.1558854440175557</v>
      </c>
    </row>
    <row r="544" spans="1:4" ht="12.75">
      <c r="A544">
        <v>1.6239999999999424</v>
      </c>
      <c r="B544">
        <f>(Coax_Calc!A544-1)/LN(Coax_Calc!A544)</f>
        <v>1.2868838605490394</v>
      </c>
      <c r="C544">
        <v>1.5739999999999426</v>
      </c>
      <c r="D544">
        <f t="shared" si="8"/>
        <v>1.1542660380913474</v>
      </c>
    </row>
    <row r="545" spans="1:4" ht="12.75">
      <c r="A545">
        <v>1.6249999999999423</v>
      </c>
      <c r="B545">
        <f>(Coax_Calc!A545-1)/LN(Coax_Calc!A545)</f>
        <v>1.2873119230710945</v>
      </c>
      <c r="C545">
        <v>1.5749999999999424</v>
      </c>
      <c r="D545">
        <f t="shared" si="8"/>
        <v>1.1526521876303142</v>
      </c>
    </row>
    <row r="546" spans="1:4" ht="12.75">
      <c r="A546">
        <v>1.6259999999999422</v>
      </c>
      <c r="B546">
        <f>(Coax_Calc!A546-1)/LN(Coax_Calc!A546)</f>
        <v>1.287739904660106</v>
      </c>
      <c r="C546">
        <v>1.5759999999999423</v>
      </c>
      <c r="D546">
        <f t="shared" si="8"/>
        <v>1.1510438637720657</v>
      </c>
    </row>
    <row r="547" spans="1:4" ht="12.75">
      <c r="A547">
        <v>1.626999999999942</v>
      </c>
      <c r="B547">
        <f>(Coax_Calc!A547-1)/LN(Coax_Calc!A547)</f>
        <v>1.2881678053895167</v>
      </c>
      <c r="C547">
        <v>1.5769999999999422</v>
      </c>
      <c r="D547">
        <f t="shared" si="8"/>
        <v>1.1494410378541826</v>
      </c>
    </row>
    <row r="548" spans="1:4" ht="12.75">
      <c r="A548">
        <v>1.627999999999942</v>
      </c>
      <c r="B548">
        <f>(Coax_Calc!A548-1)/LN(Coax_Calc!A548)</f>
        <v>1.2885956253326576</v>
      </c>
      <c r="C548">
        <v>1.5779999999999421</v>
      </c>
      <c r="D548">
        <f t="shared" si="8"/>
        <v>1.1478436814124862</v>
      </c>
    </row>
    <row r="549" spans="1:4" ht="12.75">
      <c r="A549">
        <v>1.6289999999999418</v>
      </c>
      <c r="B549">
        <f>(Coax_Calc!A549-1)/LN(Coax_Calc!A549)</f>
        <v>1.289023364562746</v>
      </c>
      <c r="C549">
        <v>1.578999999999942</v>
      </c>
      <c r="D549">
        <f t="shared" si="8"/>
        <v>1.1462517661793286</v>
      </c>
    </row>
    <row r="550" spans="1:4" ht="12.75">
      <c r="A550">
        <v>1.6299999999999417</v>
      </c>
      <c r="B550">
        <f>(Coax_Calc!A550-1)/LN(Coax_Calc!A550)</f>
        <v>1.2894510231528866</v>
      </c>
      <c r="C550">
        <v>1.579999999999942</v>
      </c>
      <c r="D550">
        <f t="shared" si="8"/>
        <v>1.1446652640818964</v>
      </c>
    </row>
    <row r="551" spans="1:4" ht="12.75">
      <c r="A551">
        <v>1.6309999999999416</v>
      </c>
      <c r="B551">
        <f>(Coax_Calc!A551-1)/LN(Coax_Calc!A551)</f>
        <v>1.289878601176072</v>
      </c>
      <c r="C551">
        <v>1.5809999999999418</v>
      </c>
      <c r="D551">
        <f t="shared" si="8"/>
        <v>1.1430841472405362</v>
      </c>
    </row>
    <row r="552" spans="1:4" ht="12.75">
      <c r="A552">
        <v>1.6319999999999415</v>
      </c>
      <c r="B552">
        <f>(Coax_Calc!A552-1)/LN(Coax_Calc!A552)</f>
        <v>1.290306098705181</v>
      </c>
      <c r="C552">
        <v>1.5819999999999417</v>
      </c>
      <c r="D552">
        <f t="shared" si="8"/>
        <v>1.141508387967094</v>
      </c>
    </row>
    <row r="553" spans="1:4" ht="12.75">
      <c r="A553">
        <v>1.6329999999999414</v>
      </c>
      <c r="B553">
        <f>(Coax_Calc!A553-1)/LN(Coax_Calc!A553)</f>
        <v>1.2907335158129825</v>
      </c>
      <c r="C553">
        <v>1.5829999999999416</v>
      </c>
      <c r="D553">
        <f t="shared" si="8"/>
        <v>1.139937958763274</v>
      </c>
    </row>
    <row r="554" spans="1:4" ht="12.75">
      <c r="A554">
        <v>1.6339999999999413</v>
      </c>
      <c r="B554">
        <f>(Coax_Calc!A554-1)/LN(Coax_Calc!A554)</f>
        <v>1.2911608525721319</v>
      </c>
      <c r="C554">
        <v>1.5839999999999415</v>
      </c>
      <c r="D554">
        <f t="shared" si="8"/>
        <v>1.138372832319013</v>
      </c>
    </row>
    <row r="555" spans="1:4" ht="12.75">
      <c r="A555">
        <v>1.6349999999999412</v>
      </c>
      <c r="B555">
        <f>(Coax_Calc!A555-1)/LN(Coax_Calc!A555)</f>
        <v>1.291588109055174</v>
      </c>
      <c r="C555">
        <v>1.5849999999999413</v>
      </c>
      <c r="D555">
        <f t="shared" si="8"/>
        <v>1.1368129815108714</v>
      </c>
    </row>
    <row r="556" spans="1:4" ht="12.75">
      <c r="A556">
        <v>1.635999999999941</v>
      </c>
      <c r="B556">
        <f>(Coax_Calc!A556-1)/LN(Coax_Calc!A556)</f>
        <v>1.2920152853345417</v>
      </c>
      <c r="C556">
        <v>1.5859999999999412</v>
      </c>
      <c r="D556">
        <f t="shared" si="8"/>
        <v>1.1352583794004423</v>
      </c>
    </row>
    <row r="557" spans="1:4" ht="12.75">
      <c r="A557">
        <v>1.636999999999941</v>
      </c>
      <c r="B557">
        <f>(Coax_Calc!A557-1)/LN(Coax_Calc!A557)</f>
        <v>1.2924423814825572</v>
      </c>
      <c r="C557">
        <v>1.5869999999999411</v>
      </c>
      <c r="D557">
        <f t="shared" si="8"/>
        <v>1.1337089992327745</v>
      </c>
    </row>
    <row r="558" spans="1:4" ht="12.75">
      <c r="A558">
        <v>1.6379999999999408</v>
      </c>
      <c r="B558">
        <f>(Coax_Calc!A558-1)/LN(Coax_Calc!A558)</f>
        <v>1.292869397571432</v>
      </c>
      <c r="C558">
        <v>1.587999999999941</v>
      </c>
      <c r="D558">
        <f t="shared" si="8"/>
        <v>1.1321648144348129</v>
      </c>
    </row>
    <row r="559" spans="1:4" ht="12.75">
      <c r="A559">
        <v>1.6389999999999407</v>
      </c>
      <c r="B559">
        <f>(Coax_Calc!A559-1)/LN(Coax_Calc!A559)</f>
        <v>1.2932963336732664</v>
      </c>
      <c r="C559">
        <v>1.588999999999941</v>
      </c>
      <c r="D559">
        <f t="shared" si="8"/>
        <v>1.1306257986138553</v>
      </c>
    </row>
    <row r="560" spans="1:4" ht="12.75">
      <c r="A560">
        <v>1.6399999999999406</v>
      </c>
      <c r="B560">
        <f>(Coax_Calc!A560-1)/LN(Coax_Calc!A560)</f>
        <v>1.2937231898600505</v>
      </c>
      <c r="C560">
        <v>1.5899999999999408</v>
      </c>
      <c r="D560">
        <f t="shared" si="8"/>
        <v>1.1290919255560237</v>
      </c>
    </row>
    <row r="561" spans="1:4" ht="12.75">
      <c r="A561">
        <v>1.6409999999999405</v>
      </c>
      <c r="B561">
        <f>(Coax_Calc!A561-1)/LN(Coax_Calc!A561)</f>
        <v>1.2941499662036653</v>
      </c>
      <c r="C561">
        <v>1.5909999999999407</v>
      </c>
      <c r="D561">
        <f t="shared" si="8"/>
        <v>1.1275631692247514</v>
      </c>
    </row>
    <row r="562" spans="1:4" ht="12.75">
      <c r="A562">
        <v>1.6419999999999404</v>
      </c>
      <c r="B562">
        <f>(Coax_Calc!A562-1)/LN(Coax_Calc!A562)</f>
        <v>1.2945766627758801</v>
      </c>
      <c r="C562">
        <v>1.5919999999999406</v>
      </c>
      <c r="D562">
        <f t="shared" si="8"/>
        <v>1.1260395037592867</v>
      </c>
    </row>
    <row r="563" spans="1:4" ht="12.75">
      <c r="A563">
        <v>1.6429999999999403</v>
      </c>
      <c r="B563">
        <f>(Coax_Calc!A563-1)/LN(Coax_Calc!A563)</f>
        <v>1.2950032796483564</v>
      </c>
      <c r="C563">
        <v>1.5929999999999405</v>
      </c>
      <c r="D563">
        <f t="shared" si="8"/>
        <v>1.1245209034732098</v>
      </c>
    </row>
    <row r="564" spans="1:4" ht="12.75">
      <c r="A564">
        <v>1.6439999999999402</v>
      </c>
      <c r="B564">
        <f>(Coax_Calc!A564-1)/LN(Coax_Calc!A564)</f>
        <v>1.2954298168926448</v>
      </c>
      <c r="C564">
        <v>1.5939999999999404</v>
      </c>
      <c r="D564">
        <f t="shared" si="8"/>
        <v>1.1230073428529654</v>
      </c>
    </row>
    <row r="565" spans="1:4" ht="12.75">
      <c r="A565">
        <v>1.64499999999994</v>
      </c>
      <c r="B565">
        <f>(Coax_Calc!A565-1)/LN(Coax_Calc!A565)</f>
        <v>1.2958562745801878</v>
      </c>
      <c r="C565">
        <v>1.5949999999999402</v>
      </c>
      <c r="D565">
        <f t="shared" si="8"/>
        <v>1.1214987965564112</v>
      </c>
    </row>
    <row r="566" spans="1:4" ht="12.75">
      <c r="A566">
        <v>1.64599999999994</v>
      </c>
      <c r="B566">
        <f>(Coax_Calc!A566-1)/LN(Coax_Calc!A566)</f>
        <v>1.296282652782318</v>
      </c>
      <c r="C566">
        <v>1.5959999999999401</v>
      </c>
      <c r="D566">
        <f t="shared" si="8"/>
        <v>1.1199952394113797</v>
      </c>
    </row>
    <row r="567" spans="1:4" ht="12.75">
      <c r="A567">
        <v>1.6469999999999398</v>
      </c>
      <c r="B567">
        <f>(Coax_Calc!A567-1)/LN(Coax_Calc!A567)</f>
        <v>1.2967089515702603</v>
      </c>
      <c r="C567">
        <v>1.59699999999994</v>
      </c>
      <c r="D567">
        <f t="shared" si="8"/>
        <v>1.1184966464142545</v>
      </c>
    </row>
    <row r="568" spans="1:4" ht="12.75">
      <c r="A568">
        <v>1.6479999999999397</v>
      </c>
      <c r="B568">
        <f>(Coax_Calc!A568-1)/LN(Coax_Calc!A568)</f>
        <v>1.2971351710151302</v>
      </c>
      <c r="C568">
        <v>1.59799999999994</v>
      </c>
      <c r="D568">
        <f t="shared" si="8"/>
        <v>1.117002992728562</v>
      </c>
    </row>
    <row r="569" spans="1:4" ht="12.75">
      <c r="A569">
        <v>1.6489999999999396</v>
      </c>
      <c r="B569">
        <f>(Coax_Calc!A569-1)/LN(Coax_Calc!A569)</f>
        <v>1.2975613111879358</v>
      </c>
      <c r="C569">
        <v>1.5989999999999398</v>
      </c>
      <c r="D569">
        <f t="shared" si="8"/>
        <v>1.1155142536835756</v>
      </c>
    </row>
    <row r="570" spans="1:4" ht="12.75">
      <c r="A570">
        <v>1.6499999999999395</v>
      </c>
      <c r="B570">
        <f>(Coax_Calc!A570-1)/LN(Coax_Calc!A570)</f>
        <v>1.297987372159576</v>
      </c>
      <c r="C570">
        <v>1.5999999999999397</v>
      </c>
      <c r="D570">
        <f t="shared" si="8"/>
        <v>1.1140304047729352</v>
      </c>
    </row>
    <row r="571" spans="1:4" ht="12.75">
      <c r="A571">
        <v>1.6509999999999394</v>
      </c>
      <c r="B571">
        <f>(Coax_Calc!A571-1)/LN(Coax_Calc!A571)</f>
        <v>1.2984133540008438</v>
      </c>
      <c r="C571">
        <v>1.6009999999999396</v>
      </c>
      <c r="D571">
        <f t="shared" si="8"/>
        <v>1.1125514216532804</v>
      </c>
    </row>
    <row r="572" spans="1:4" ht="12.75">
      <c r="A572">
        <v>1.6519999999999393</v>
      </c>
      <c r="B572">
        <f>(Coax_Calc!A572-1)/LN(Coax_Calc!A572)</f>
        <v>1.2988392567824225</v>
      </c>
      <c r="C572">
        <v>1.6019999999999395</v>
      </c>
      <c r="D572">
        <f t="shared" si="8"/>
        <v>1.1110772801428954</v>
      </c>
    </row>
    <row r="573" spans="1:4" ht="12.75">
      <c r="A573">
        <v>1.6529999999999392</v>
      </c>
      <c r="B573">
        <f>(Coax_Calc!A573-1)/LN(Coax_Calc!A573)</f>
        <v>1.2992650805748898</v>
      </c>
      <c r="C573">
        <v>1.6029999999999394</v>
      </c>
      <c r="D573">
        <f t="shared" si="8"/>
        <v>1.1096079562203713</v>
      </c>
    </row>
    <row r="574" spans="1:4" ht="12.75">
      <c r="A574">
        <v>1.653999999999939</v>
      </c>
      <c r="B574">
        <f>(Coax_Calc!A574-1)/LN(Coax_Calc!A574)</f>
        <v>1.2996908254487147</v>
      </c>
      <c r="C574">
        <v>1.6039999999999393</v>
      </c>
      <c r="D574">
        <f t="shared" si="8"/>
        <v>1.1081434260232765</v>
      </c>
    </row>
    <row r="575" spans="1:4" ht="12.75">
      <c r="A575">
        <v>1.654999999999939</v>
      </c>
      <c r="B575">
        <f>(Coax_Calc!A575-1)/LN(Coax_Calc!A575)</f>
        <v>1.3001164914742611</v>
      </c>
      <c r="C575">
        <v>1.6049999999999391</v>
      </c>
      <c r="D575">
        <f t="shared" si="8"/>
        <v>1.1066836658468455</v>
      </c>
    </row>
    <row r="576" spans="1:4" ht="12.75">
      <c r="A576">
        <v>1.6559999999999389</v>
      </c>
      <c r="B576">
        <f>(Coax_Calc!A576-1)/LN(Coax_Calc!A576)</f>
        <v>1.3005420787217854</v>
      </c>
      <c r="C576">
        <v>1.605999999999939</v>
      </c>
      <c r="D576">
        <f t="shared" si="8"/>
        <v>1.1052286521426768</v>
      </c>
    </row>
    <row r="577" spans="1:4" ht="12.75">
      <c r="A577">
        <v>1.6569999999999387</v>
      </c>
      <c r="B577">
        <f>(Coax_Calc!A577-1)/LN(Coax_Calc!A577)</f>
        <v>1.300967587261437</v>
      </c>
      <c r="C577">
        <v>1.606999999999939</v>
      </c>
      <c r="D577">
        <f t="shared" si="8"/>
        <v>1.1037783615174455</v>
      </c>
    </row>
    <row r="578" spans="1:4" ht="12.75">
      <c r="A578">
        <v>1.6579999999999386</v>
      </c>
      <c r="B578">
        <f>(Coax_Calc!A578-1)/LN(Coax_Calc!A578)</f>
        <v>1.3013930171632602</v>
      </c>
      <c r="C578">
        <v>1.6079999999999388</v>
      </c>
      <c r="D578">
        <f t="shared" si="8"/>
        <v>1.1023327707316282</v>
      </c>
    </row>
    <row r="579" spans="1:4" ht="12.75">
      <c r="A579">
        <v>1.6589999999999385</v>
      </c>
      <c r="B579">
        <f>(Coax_Calc!A579-1)/LN(Coax_Calc!A579)</f>
        <v>1.3018183684971925</v>
      </c>
      <c r="C579">
        <v>1.6089999999999387</v>
      </c>
      <c r="D579">
        <f t="shared" si="8"/>
        <v>1.100891856698241</v>
      </c>
    </row>
    <row r="580" spans="1:4" ht="12.75">
      <c r="A580">
        <v>1.6599999999999384</v>
      </c>
      <c r="B580">
        <f>(Coax_Calc!A580-1)/LN(Coax_Calc!A580)</f>
        <v>1.302243641333066</v>
      </c>
      <c r="C580">
        <v>1.6099999999999386</v>
      </c>
      <c r="D580">
        <f t="shared" si="8"/>
        <v>1.0994555964815884</v>
      </c>
    </row>
    <row r="581" spans="1:4" ht="12.75">
      <c r="A581">
        <v>1.6609999999999383</v>
      </c>
      <c r="B581">
        <f>(Coax_Calc!A581-1)/LN(Coax_Calc!A581)</f>
        <v>1.3026688357406075</v>
      </c>
      <c r="C581">
        <v>1.6109999999999385</v>
      </c>
      <c r="D581">
        <f t="shared" si="8"/>
        <v>1.0980239672960264</v>
      </c>
    </row>
    <row r="582" spans="1:4" ht="12.75">
      <c r="A582">
        <v>1.6619999999999382</v>
      </c>
      <c r="B582">
        <f>(Coax_Calc!A582-1)/LN(Coax_Calc!A582)</f>
        <v>1.3030939517894384</v>
      </c>
      <c r="C582">
        <v>1.6119999999999384</v>
      </c>
      <c r="D582">
        <f t="shared" si="8"/>
        <v>1.0965969465047363</v>
      </c>
    </row>
    <row r="583" spans="1:4" ht="12.75">
      <c r="A583">
        <v>1.662999999999938</v>
      </c>
      <c r="B583">
        <f>(Coax_Calc!A583-1)/LN(Coax_Calc!A583)</f>
        <v>1.303518989549075</v>
      </c>
      <c r="C583">
        <v>1.6129999999999383</v>
      </c>
      <c r="D583">
        <f t="shared" si="8"/>
        <v>1.0951745116185108</v>
      </c>
    </row>
    <row r="584" spans="1:4" ht="12.75">
      <c r="A584">
        <v>1.663999999999938</v>
      </c>
      <c r="B584">
        <f>(Coax_Calc!A584-1)/LN(Coax_Calc!A584)</f>
        <v>1.3039439490889282</v>
      </c>
      <c r="C584">
        <v>1.6139999999999382</v>
      </c>
      <c r="D584">
        <f t="shared" si="8"/>
        <v>1.0937566402945533</v>
      </c>
    </row>
    <row r="585" spans="1:4" ht="12.75">
      <c r="A585">
        <v>1.6649999999999379</v>
      </c>
      <c r="B585">
        <f>(Coax_Calc!A585-1)/LN(Coax_Calc!A585)</f>
        <v>1.3043688304783052</v>
      </c>
      <c r="C585">
        <v>1.614999999999938</v>
      </c>
      <c r="D585">
        <f t="shared" si="8"/>
        <v>1.0923433103352864</v>
      </c>
    </row>
    <row r="586" spans="1:4" ht="12.75">
      <c r="A586">
        <v>1.6659999999999378</v>
      </c>
      <c r="B586">
        <f>(Coax_Calc!A586-1)/LN(Coax_Calc!A586)</f>
        <v>1.3047936337864086</v>
      </c>
      <c r="C586">
        <v>1.615999999999938</v>
      </c>
      <c r="D586">
        <f t="shared" si="8"/>
        <v>1.090934499687174</v>
      </c>
    </row>
    <row r="587" spans="1:4" ht="12.75">
      <c r="A587">
        <v>1.6669999999999376</v>
      </c>
      <c r="B587">
        <f>(Coax_Calc!A587-1)/LN(Coax_Calc!A587)</f>
        <v>1.305218359082336</v>
      </c>
      <c r="C587">
        <v>1.6169999999999378</v>
      </c>
      <c r="D587">
        <f t="shared" si="8"/>
        <v>1.0895301864395546</v>
      </c>
    </row>
    <row r="588" spans="1:4" ht="12.75">
      <c r="A588">
        <v>1.6679999999999375</v>
      </c>
      <c r="B588">
        <f>(Coax_Calc!A588-1)/LN(Coax_Calc!A588)</f>
        <v>1.3056430064350821</v>
      </c>
      <c r="C588">
        <v>1.6179999999999377</v>
      </c>
      <c r="D588">
        <f t="shared" si="8"/>
        <v>1.0881303488234848</v>
      </c>
    </row>
    <row r="589" spans="1:4" ht="12.75">
      <c r="A589">
        <v>1.6689999999999374</v>
      </c>
      <c r="B589">
        <f>(Coax_Calc!A589-1)/LN(Coax_Calc!A589)</f>
        <v>1.3060675759135376</v>
      </c>
      <c r="C589">
        <v>1.6189999999999376</v>
      </c>
      <c r="D589">
        <f t="shared" si="8"/>
        <v>1.0867349652105955</v>
      </c>
    </row>
    <row r="590" spans="1:4" ht="12.75">
      <c r="A590">
        <v>1.6699999999999373</v>
      </c>
      <c r="B590">
        <f>(Coax_Calc!A590-1)/LN(Coax_Calc!A590)</f>
        <v>1.3064920675864893</v>
      </c>
      <c r="C590">
        <v>1.6199999999999375</v>
      </c>
      <c r="D590">
        <f t="shared" si="8"/>
        <v>1.0853440141119581</v>
      </c>
    </row>
    <row r="591" spans="1:4" ht="12.75">
      <c r="A591">
        <v>1.6709999999999372</v>
      </c>
      <c r="B591">
        <f>(Coax_Calc!A591-1)/LN(Coax_Calc!A591)</f>
        <v>1.3069164815226213</v>
      </c>
      <c r="C591">
        <v>1.6209999999999374</v>
      </c>
      <c r="D591">
        <f t="shared" si="8"/>
        <v>1.083957474176962</v>
      </c>
    </row>
    <row r="592" spans="1:4" ht="12.75">
      <c r="A592">
        <v>1.671999999999937</v>
      </c>
      <c r="B592">
        <f>(Coax_Calc!A592-1)/LN(Coax_Calc!A592)</f>
        <v>1.3073408177905135</v>
      </c>
      <c r="C592">
        <v>1.6219999999999373</v>
      </c>
      <c r="D592">
        <f t="shared" si="8"/>
        <v>1.0825753241922027</v>
      </c>
    </row>
    <row r="593" spans="1:4" ht="12.75">
      <c r="A593">
        <v>1.672999999999937</v>
      </c>
      <c r="B593">
        <f>(Coax_Calc!A593-1)/LN(Coax_Calc!A593)</f>
        <v>1.3077650764586444</v>
      </c>
      <c r="C593">
        <v>1.6229999999999372</v>
      </c>
      <c r="D593">
        <f t="shared" si="8"/>
        <v>1.0811975430803813</v>
      </c>
    </row>
    <row r="594" spans="1:4" ht="12.75">
      <c r="A594">
        <v>1.6739999999999369</v>
      </c>
      <c r="B594">
        <f>(Coax_Calc!A594-1)/LN(Coax_Calc!A594)</f>
        <v>1.3081892575953886</v>
      </c>
      <c r="C594">
        <v>1.623999999999937</v>
      </c>
      <c r="D594">
        <f t="shared" si="8"/>
        <v>1.079824109899214</v>
      </c>
    </row>
    <row r="595" spans="1:4" ht="12.75">
      <c r="A595">
        <v>1.6749999999999368</v>
      </c>
      <c r="B595">
        <f>(Coax_Calc!A595-1)/LN(Coax_Calc!A595)</f>
        <v>1.3086133612690196</v>
      </c>
      <c r="C595">
        <v>1.624999999999937</v>
      </c>
      <c r="D595">
        <f t="shared" si="8"/>
        <v>1.0784550038403524</v>
      </c>
    </row>
    <row r="596" spans="1:4" ht="12.75">
      <c r="A596">
        <v>1.6759999999999367</v>
      </c>
      <c r="B596">
        <f>(Coax_Calc!A596-1)/LN(Coax_Calc!A596)</f>
        <v>1.309037387547707</v>
      </c>
      <c r="C596">
        <v>1.6259999999999368</v>
      </c>
      <c r="D596">
        <f t="shared" si="8"/>
        <v>1.077090204228313</v>
      </c>
    </row>
    <row r="597" spans="1:4" ht="12.75">
      <c r="A597">
        <v>1.6769999999999365</v>
      </c>
      <c r="B597">
        <f>(Coax_Calc!A597-1)/LN(Coax_Calc!A597)</f>
        <v>1.30946133649952</v>
      </c>
      <c r="C597">
        <v>1.6269999999999367</v>
      </c>
      <c r="D597">
        <f aca="true" t="shared" si="9" ref="D597:D660">$D$15/$B$7/LN(C597)</f>
        <v>1.0757296905194187</v>
      </c>
    </row>
    <row r="598" spans="1:4" ht="12.75">
      <c r="A598">
        <v>1.6779999999999364</v>
      </c>
      <c r="B598">
        <f>(Coax_Calc!A598-1)/LN(Coax_Calc!A598)</f>
        <v>1.3098852081924253</v>
      </c>
      <c r="C598">
        <v>1.6279999999999366</v>
      </c>
      <c r="D598">
        <f t="shared" si="9"/>
        <v>1.0743734423007498</v>
      </c>
    </row>
    <row r="599" spans="1:4" ht="12.75">
      <c r="A599">
        <v>1.6789999999999363</v>
      </c>
      <c r="B599">
        <f>(Coax_Calc!A599-1)/LN(Coax_Calc!A599)</f>
        <v>1.3103090026942878</v>
      </c>
      <c r="C599">
        <v>1.6289999999999365</v>
      </c>
      <c r="D599">
        <f t="shared" si="9"/>
        <v>1.0730214392891042</v>
      </c>
    </row>
    <row r="600" spans="1:4" ht="12.75">
      <c r="A600">
        <v>1.6799999999999362</v>
      </c>
      <c r="B600">
        <f>(Coax_Calc!A600-1)/LN(Coax_Calc!A600)</f>
        <v>1.3107327200728718</v>
      </c>
      <c r="C600">
        <v>1.6299999999999364</v>
      </c>
      <c r="D600">
        <f t="shared" si="9"/>
        <v>1.0716736613299682</v>
      </c>
    </row>
    <row r="601" spans="1:4" ht="12.75">
      <c r="A601">
        <v>1.680999999999936</v>
      </c>
      <c r="B601">
        <f>(Coax_Calc!A601-1)/LN(Coax_Calc!A601)</f>
        <v>1.3111563603958392</v>
      </c>
      <c r="C601">
        <v>1.6309999999999363</v>
      </c>
      <c r="D601">
        <f t="shared" si="9"/>
        <v>1.070330088396497</v>
      </c>
    </row>
    <row r="602" spans="1:4" ht="12.75">
      <c r="A602">
        <v>1.681999999999936</v>
      </c>
      <c r="B602">
        <f>(Coax_Calc!A602-1)/LN(Coax_Calc!A602)</f>
        <v>1.3115799237307524</v>
      </c>
      <c r="C602">
        <v>1.6319999999999362</v>
      </c>
      <c r="D602">
        <f t="shared" si="9"/>
        <v>1.0689907005885053</v>
      </c>
    </row>
    <row r="603" spans="1:4" ht="12.75">
      <c r="A603">
        <v>1.6829999999999359</v>
      </c>
      <c r="B603">
        <f>(Coax_Calc!A603-1)/LN(Coax_Calc!A603)</f>
        <v>1.3120034101450722</v>
      </c>
      <c r="C603">
        <v>1.632999999999936</v>
      </c>
      <c r="D603">
        <f t="shared" si="9"/>
        <v>1.0676554781314667</v>
      </c>
    </row>
    <row r="604" spans="1:4" ht="12.75">
      <c r="A604">
        <v>1.6839999999999358</v>
      </c>
      <c r="B604">
        <f>(Coax_Calc!A604-1)/LN(Coax_Calc!A604)</f>
        <v>1.3124268197061593</v>
      </c>
      <c r="C604">
        <v>1.633999999999936</v>
      </c>
      <c r="D604">
        <f t="shared" si="9"/>
        <v>1.0663244013755224</v>
      </c>
    </row>
    <row r="605" spans="1:4" ht="12.75">
      <c r="A605">
        <v>1.6849999999999357</v>
      </c>
      <c r="B605">
        <f>(Coax_Calc!A605-1)/LN(Coax_Calc!A605)</f>
        <v>1.3128501524812735</v>
      </c>
      <c r="C605">
        <v>1.6349999999999358</v>
      </c>
      <c r="D605">
        <f t="shared" si="9"/>
        <v>1.0649974507945006</v>
      </c>
    </row>
    <row r="606" spans="1:4" ht="12.75">
      <c r="A606">
        <v>1.6859999999999356</v>
      </c>
      <c r="B606">
        <f>(Coax_Calc!A606-1)/LN(Coax_Calc!A606)</f>
        <v>1.3132734085375757</v>
      </c>
      <c r="C606">
        <v>1.6359999999999357</v>
      </c>
      <c r="D606">
        <f t="shared" si="9"/>
        <v>1.063674606984944</v>
      </c>
    </row>
    <row r="607" spans="1:4" ht="12.75">
      <c r="A607">
        <v>1.6869999999999354</v>
      </c>
      <c r="B607">
        <f>(Coax_Calc!A607-1)/LN(Coax_Calc!A607)</f>
        <v>1.3136965879421254</v>
      </c>
      <c r="C607">
        <v>1.6369999999999356</v>
      </c>
      <c r="D607">
        <f t="shared" si="9"/>
        <v>1.0623558506651467</v>
      </c>
    </row>
    <row r="608" spans="1:4" ht="12.75">
      <c r="A608">
        <v>1.6879999999999353</v>
      </c>
      <c r="B608">
        <f>(Coax_Calc!A608-1)/LN(Coax_Calc!A608)</f>
        <v>1.3141196907618837</v>
      </c>
      <c r="C608">
        <v>1.6379999999999355</v>
      </c>
      <c r="D608">
        <f t="shared" si="9"/>
        <v>1.0610411626742002</v>
      </c>
    </row>
    <row r="609" spans="1:4" ht="12.75">
      <c r="A609">
        <v>1.6889999999999352</v>
      </c>
      <c r="B609">
        <f>(Coax_Calc!A609-1)/LN(Coax_Calc!A609)</f>
        <v>1.3145427170637116</v>
      </c>
      <c r="C609">
        <v>1.6389999999999354</v>
      </c>
      <c r="D609">
        <f t="shared" si="9"/>
        <v>1.0597305239710488</v>
      </c>
    </row>
    <row r="610" spans="1:4" ht="12.75">
      <c r="A610">
        <v>1.689999999999935</v>
      </c>
      <c r="B610">
        <f>(Coax_Calc!A610-1)/LN(Coax_Calc!A610)</f>
        <v>1.314965666914371</v>
      </c>
      <c r="C610">
        <v>1.6399999999999353</v>
      </c>
      <c r="D610">
        <f t="shared" si="9"/>
        <v>1.0584239156335522</v>
      </c>
    </row>
    <row r="611" spans="1:4" ht="12.75">
      <c r="A611">
        <v>1.690999999999935</v>
      </c>
      <c r="B611">
        <f>(Coax_Calc!A611-1)/LN(Coax_Calc!A611)</f>
        <v>1.315388540380525</v>
      </c>
      <c r="C611">
        <v>1.6409999999999352</v>
      </c>
      <c r="D611">
        <f t="shared" si="9"/>
        <v>1.0571213188575603</v>
      </c>
    </row>
    <row r="612" spans="1:4" ht="12.75">
      <c r="A612">
        <v>1.691999999999935</v>
      </c>
      <c r="B612">
        <f>(Coax_Calc!A612-1)/LN(Coax_Calc!A612)</f>
        <v>1.3158113375287372</v>
      </c>
      <c r="C612">
        <v>1.641999999999935</v>
      </c>
      <c r="D612">
        <f t="shared" si="9"/>
        <v>1.0558227149559922</v>
      </c>
    </row>
    <row r="613" spans="1:4" ht="12.75">
      <c r="A613">
        <v>1.6929999999999348</v>
      </c>
      <c r="B613">
        <f>(Coax_Calc!A613-1)/LN(Coax_Calc!A613)</f>
        <v>1.3162340584254733</v>
      </c>
      <c r="C613">
        <v>1.642999999999935</v>
      </c>
      <c r="D613">
        <f t="shared" si="9"/>
        <v>1.0545280853579275</v>
      </c>
    </row>
    <row r="614" spans="1:4" ht="12.75">
      <c r="A614">
        <v>1.6939999999999347</v>
      </c>
      <c r="B614">
        <f>(Coax_Calc!A614-1)/LN(Coax_Calc!A614)</f>
        <v>1.3166567031370997</v>
      </c>
      <c r="C614">
        <v>1.6439999999999348</v>
      </c>
      <c r="D614">
        <f t="shared" si="9"/>
        <v>1.0532374116077043</v>
      </c>
    </row>
    <row r="615" spans="1:4" ht="12.75">
      <c r="A615">
        <v>1.6949999999999346</v>
      </c>
      <c r="B615">
        <f>(Coax_Calc!A615-1)/LN(Coax_Calc!A615)</f>
        <v>1.3170792717298858</v>
      </c>
      <c r="C615">
        <v>1.6449999999999347</v>
      </c>
      <c r="D615">
        <f t="shared" si="9"/>
        <v>1.051950675364025</v>
      </c>
    </row>
    <row r="616" spans="1:4" ht="12.75">
      <c r="A616">
        <v>1.6959999999999344</v>
      </c>
      <c r="B616">
        <f>(Coax_Calc!A616-1)/LN(Coax_Calc!A616)</f>
        <v>1.3175017642700022</v>
      </c>
      <c r="C616">
        <v>1.6459999999999346</v>
      </c>
      <c r="D616">
        <f t="shared" si="9"/>
        <v>1.0506678583990734</v>
      </c>
    </row>
    <row r="617" spans="1:4" ht="12.75">
      <c r="A617">
        <v>1.6969999999999343</v>
      </c>
      <c r="B617">
        <f>(Coax_Calc!A617-1)/LN(Coax_Calc!A617)</f>
        <v>1.3179241808235216</v>
      </c>
      <c r="C617">
        <v>1.6469999999999345</v>
      </c>
      <c r="D617">
        <f t="shared" si="9"/>
        <v>1.049388942597635</v>
      </c>
    </row>
    <row r="618" spans="1:4" ht="12.75">
      <c r="A618">
        <v>1.6979999999999342</v>
      </c>
      <c r="B618">
        <f>(Coax_Calc!A618-1)/LN(Coax_Calc!A618)</f>
        <v>1.3183465214564194</v>
      </c>
      <c r="C618">
        <v>1.6479999999999344</v>
      </c>
      <c r="D618">
        <f t="shared" si="9"/>
        <v>1.0481139099562318</v>
      </c>
    </row>
    <row r="619" spans="1:4" ht="12.75">
      <c r="A619">
        <v>1.6989999999999341</v>
      </c>
      <c r="B619">
        <f>(Coax_Calc!A619-1)/LN(Coax_Calc!A619)</f>
        <v>1.3187687862345736</v>
      </c>
      <c r="C619">
        <v>1.6489999999999343</v>
      </c>
      <c r="D619">
        <f t="shared" si="9"/>
        <v>1.0468427425822582</v>
      </c>
    </row>
    <row r="620" spans="1:4" ht="12.75">
      <c r="A620">
        <v>1.699999999999934</v>
      </c>
      <c r="B620">
        <f>(Coax_Calc!A620-1)/LN(Coax_Calc!A620)</f>
        <v>1.3191909752237645</v>
      </c>
      <c r="C620">
        <v>1.6499999999999342</v>
      </c>
      <c r="D620">
        <f t="shared" si="9"/>
        <v>1.0455754226931304</v>
      </c>
    </row>
    <row r="621" spans="1:4" ht="12.75">
      <c r="A621">
        <v>1.700999999999934</v>
      </c>
      <c r="B621">
        <f>(Coax_Calc!A621-1)/LN(Coax_Calc!A621)</f>
        <v>1.3196130884896766</v>
      </c>
      <c r="C621">
        <v>1.650999999999934</v>
      </c>
      <c r="D621">
        <f t="shared" si="9"/>
        <v>1.0443119326154422</v>
      </c>
    </row>
    <row r="622" spans="1:4" ht="12.75">
      <c r="A622">
        <v>1.7019999999999338</v>
      </c>
      <c r="B622">
        <f>(Coax_Calc!A622-1)/LN(Coax_Calc!A622)</f>
        <v>1.3200351260978955</v>
      </c>
      <c r="C622">
        <v>1.651999999999934</v>
      </c>
      <c r="D622">
        <f t="shared" si="9"/>
        <v>1.043052254784125</v>
      </c>
    </row>
    <row r="623" spans="1:4" ht="12.75">
      <c r="A623">
        <v>1.7029999999999337</v>
      </c>
      <c r="B623">
        <f>(Coax_Calc!A623-1)/LN(Coax_Calc!A623)</f>
        <v>1.3204570881139128</v>
      </c>
      <c r="C623">
        <v>1.6529999999999339</v>
      </c>
      <c r="D623">
        <f t="shared" si="9"/>
        <v>1.0417963717416219</v>
      </c>
    </row>
    <row r="624" spans="1:4" ht="12.75">
      <c r="A624">
        <v>1.7039999999999336</v>
      </c>
      <c r="B624">
        <f>(Coax_Calc!A624-1)/LN(Coax_Calc!A624)</f>
        <v>1.3208789746031213</v>
      </c>
      <c r="C624">
        <v>1.6539999999999337</v>
      </c>
      <c r="D624">
        <f t="shared" si="9"/>
        <v>1.040544266137063</v>
      </c>
    </row>
    <row r="625" spans="1:4" ht="12.75">
      <c r="A625">
        <v>1.7049999999999335</v>
      </c>
      <c r="B625">
        <f>(Coax_Calc!A625-1)/LN(Coax_Calc!A625)</f>
        <v>1.3213007856308194</v>
      </c>
      <c r="C625">
        <v>1.6549999999999336</v>
      </c>
      <c r="D625">
        <f t="shared" si="9"/>
        <v>1.0392959207254533</v>
      </c>
    </row>
    <row r="626" spans="1:4" ht="12.75">
      <c r="A626">
        <v>1.7059999999999333</v>
      </c>
      <c r="B626">
        <f>(Coax_Calc!A626-1)/LN(Coax_Calc!A626)</f>
        <v>1.3217225212622083</v>
      </c>
      <c r="C626">
        <v>1.6559999999999335</v>
      </c>
      <c r="D626">
        <f t="shared" si="9"/>
        <v>1.0380513183668652</v>
      </c>
    </row>
    <row r="627" spans="1:4" ht="12.75">
      <c r="A627">
        <v>1.7069999999999332</v>
      </c>
      <c r="B627">
        <f>(Coax_Calc!A627-1)/LN(Coax_Calc!A627)</f>
        <v>1.3221441815623944</v>
      </c>
      <c r="C627">
        <v>1.6569999999999334</v>
      </c>
      <c r="D627">
        <f t="shared" si="9"/>
        <v>1.036810442025638</v>
      </c>
    </row>
    <row r="628" spans="1:4" ht="12.75">
      <c r="A628">
        <v>1.7079999999999331</v>
      </c>
      <c r="B628">
        <f>(Coax_Calc!A628-1)/LN(Coax_Calc!A628)</f>
        <v>1.3225657665963875</v>
      </c>
      <c r="C628">
        <v>1.6579999999999333</v>
      </c>
      <c r="D628">
        <f t="shared" si="9"/>
        <v>1.0355732747695883</v>
      </c>
    </row>
    <row r="629" spans="1:4" ht="12.75">
      <c r="A629">
        <v>1.708999999999933</v>
      </c>
      <c r="B629">
        <f>(Coax_Calc!A629-1)/LN(Coax_Calc!A629)</f>
        <v>1.3229872764291024</v>
      </c>
      <c r="C629">
        <v>1.6589999999999332</v>
      </c>
      <c r="D629">
        <f t="shared" si="9"/>
        <v>1.0343397997692216</v>
      </c>
    </row>
    <row r="630" spans="1:4" ht="12.75">
      <c r="A630">
        <v>1.709999999999933</v>
      </c>
      <c r="B630">
        <f>(Coax_Calc!A630-1)/LN(Coax_Calc!A630)</f>
        <v>1.323408711125359</v>
      </c>
      <c r="C630">
        <v>1.659999999999933</v>
      </c>
      <c r="D630">
        <f t="shared" si="9"/>
        <v>1.0331100002969584</v>
      </c>
    </row>
    <row r="631" spans="1:4" ht="12.75">
      <c r="A631">
        <v>1.7109999999999328</v>
      </c>
      <c r="B631">
        <f>(Coax_Calc!A631-1)/LN(Coax_Calc!A631)</f>
        <v>1.323830070749882</v>
      </c>
      <c r="C631">
        <v>1.660999999999933</v>
      </c>
      <c r="D631">
        <f t="shared" si="9"/>
        <v>1.03188385972636</v>
      </c>
    </row>
    <row r="632" spans="1:4" ht="12.75">
      <c r="A632">
        <v>1.7119999999999327</v>
      </c>
      <c r="B632">
        <f>(Coax_Calc!A632-1)/LN(Coax_Calc!A632)</f>
        <v>1.324251355367301</v>
      </c>
      <c r="C632">
        <v>1.6619999999999329</v>
      </c>
      <c r="D632">
        <f t="shared" si="9"/>
        <v>1.0306613615313673</v>
      </c>
    </row>
    <row r="633" spans="1:4" ht="12.75">
      <c r="A633">
        <v>1.7129999999999326</v>
      </c>
      <c r="B633">
        <f>(Coax_Calc!A633-1)/LN(Coax_Calc!A633)</f>
        <v>1.3246725650421511</v>
      </c>
      <c r="C633">
        <v>1.6629999999999328</v>
      </c>
      <c r="D633">
        <f t="shared" si="9"/>
        <v>1.0294424892855423</v>
      </c>
    </row>
    <row r="634" spans="1:4" ht="12.75">
      <c r="A634">
        <v>1.7139999999999325</v>
      </c>
      <c r="B634">
        <f>(Coax_Calc!A634-1)/LN(Coax_Calc!A634)</f>
        <v>1.3250936998388734</v>
      </c>
      <c r="C634">
        <v>1.6639999999999326</v>
      </c>
      <c r="D634">
        <f t="shared" si="9"/>
        <v>1.0282272266613188</v>
      </c>
    </row>
    <row r="635" spans="1:4" ht="12.75">
      <c r="A635">
        <v>1.7149999999999324</v>
      </c>
      <c r="B635">
        <f>(Coax_Calc!A635-1)/LN(Coax_Calc!A635)</f>
        <v>1.3255147598218138</v>
      </c>
      <c r="C635">
        <v>1.6649999999999325</v>
      </c>
      <c r="D635">
        <f t="shared" si="9"/>
        <v>1.02701555742926</v>
      </c>
    </row>
    <row r="636" spans="1:4" ht="12.75">
      <c r="A636">
        <v>1.7159999999999322</v>
      </c>
      <c r="B636">
        <f>(Coax_Calc!A636-1)/LN(Coax_Calc!A636)</f>
        <v>1.325935745055225</v>
      </c>
      <c r="C636">
        <v>1.6659999999999324</v>
      </c>
      <c r="D636">
        <f t="shared" si="9"/>
        <v>1.0258074654573204</v>
      </c>
    </row>
    <row r="637" spans="1:4" ht="12.75">
      <c r="A637">
        <v>1.7169999999999321</v>
      </c>
      <c r="B637">
        <f>(Coax_Calc!A637-1)/LN(Coax_Calc!A637)</f>
        <v>1.326356655603266</v>
      </c>
      <c r="C637">
        <v>1.6669999999999323</v>
      </c>
      <c r="D637">
        <f t="shared" si="9"/>
        <v>1.0246029347101162</v>
      </c>
    </row>
    <row r="638" spans="1:4" ht="12.75">
      <c r="A638">
        <v>1.717999999999932</v>
      </c>
      <c r="B638">
        <f>(Coax_Calc!A638-1)/LN(Coax_Calc!A638)</f>
        <v>1.3267774915300015</v>
      </c>
      <c r="C638">
        <v>1.6679999999999322</v>
      </c>
      <c r="D638">
        <f t="shared" si="9"/>
        <v>1.0234019492482034</v>
      </c>
    </row>
    <row r="639" spans="1:4" ht="12.75">
      <c r="A639">
        <v>1.718999999999932</v>
      </c>
      <c r="B639">
        <f>(Coax_Calc!A639-1)/LN(Coax_Calc!A639)</f>
        <v>1.327198252899403</v>
      </c>
      <c r="C639">
        <v>1.668999999999932</v>
      </c>
      <c r="D639">
        <f t="shared" si="9"/>
        <v>1.0222044932273595</v>
      </c>
    </row>
    <row r="640" spans="1:4" ht="12.75">
      <c r="A640">
        <v>1.7199999999999318</v>
      </c>
      <c r="B640">
        <f>(Coax_Calc!A640-1)/LN(Coax_Calc!A640)</f>
        <v>1.3276189397753484</v>
      </c>
      <c r="C640">
        <v>1.669999999999932</v>
      </c>
      <c r="D640">
        <f t="shared" si="9"/>
        <v>1.021010550897873</v>
      </c>
    </row>
    <row r="641" spans="1:4" ht="12.75">
      <c r="A641">
        <v>1.7209999999999317</v>
      </c>
      <c r="B641">
        <f>(Coax_Calc!A641-1)/LN(Coax_Calc!A641)</f>
        <v>1.3280395522216235</v>
      </c>
      <c r="C641">
        <v>1.6709999999999319</v>
      </c>
      <c r="D641">
        <f t="shared" si="9"/>
        <v>1.0198201066038404</v>
      </c>
    </row>
    <row r="642" spans="1:4" ht="12.75">
      <c r="A642">
        <v>1.7219999999999316</v>
      </c>
      <c r="B642">
        <f>(Coax_Calc!A642-1)/LN(Coax_Calc!A642)</f>
        <v>1.32846009030192</v>
      </c>
      <c r="C642">
        <v>1.6719999999999318</v>
      </c>
      <c r="D642">
        <f t="shared" si="9"/>
        <v>1.0186331447824675</v>
      </c>
    </row>
    <row r="643" spans="1:4" ht="12.75">
      <c r="A643">
        <v>1.7229999999999315</v>
      </c>
      <c r="B643">
        <f>(Coax_Calc!A643-1)/LN(Coax_Calc!A643)</f>
        <v>1.3288805540798374</v>
      </c>
      <c r="C643">
        <v>1.6729999999999317</v>
      </c>
      <c r="D643">
        <f t="shared" si="9"/>
        <v>1.0174496499633787</v>
      </c>
    </row>
    <row r="644" spans="1:4" ht="12.75">
      <c r="A644">
        <v>1.7239999999999314</v>
      </c>
      <c r="B644">
        <f>(Coax_Calc!A644-1)/LN(Coax_Calc!A644)</f>
        <v>1.3293009436188834</v>
      </c>
      <c r="C644">
        <v>1.6739999999999315</v>
      </c>
      <c r="D644">
        <f t="shared" si="9"/>
        <v>1.0162696067679298</v>
      </c>
    </row>
    <row r="645" spans="1:4" ht="12.75">
      <c r="A645">
        <v>1.7249999999999313</v>
      </c>
      <c r="B645">
        <f>(Coax_Calc!A645-1)/LN(Coax_Calc!A645)</f>
        <v>1.329721258982472</v>
      </c>
      <c r="C645">
        <v>1.6749999999999314</v>
      </c>
      <c r="D645">
        <f t="shared" si="9"/>
        <v>1.0150929999085307</v>
      </c>
    </row>
    <row r="646" spans="1:4" ht="12.75">
      <c r="A646">
        <v>1.7259999999999311</v>
      </c>
      <c r="B646">
        <f>(Coax_Calc!A646-1)/LN(Coax_Calc!A646)</f>
        <v>1.330141500233926</v>
      </c>
      <c r="C646">
        <v>1.6759999999999313</v>
      </c>
      <c r="D646">
        <f t="shared" si="9"/>
        <v>1.0139198141879715</v>
      </c>
    </row>
    <row r="647" spans="1:4" ht="12.75">
      <c r="A647">
        <v>1.726999999999931</v>
      </c>
      <c r="B647">
        <f>(Coax_Calc!A647-1)/LN(Coax_Calc!A647)</f>
        <v>1.3305616674364766</v>
      </c>
      <c r="C647">
        <v>1.6769999999999312</v>
      </c>
      <c r="D647">
        <f t="shared" si="9"/>
        <v>1.012750034498754</v>
      </c>
    </row>
    <row r="648" spans="1:4" ht="12.75">
      <c r="A648">
        <v>1.727999999999931</v>
      </c>
      <c r="B648">
        <f>(Coax_Calc!A648-1)/LN(Coax_Calc!A648)</f>
        <v>1.3309817606532617</v>
      </c>
      <c r="C648">
        <v>1.677999999999931</v>
      </c>
      <c r="D648">
        <f t="shared" si="9"/>
        <v>1.0115836458224319</v>
      </c>
    </row>
    <row r="649" spans="1:4" ht="12.75">
      <c r="A649">
        <v>1.7289999999999308</v>
      </c>
      <c r="B649">
        <f>(Coax_Calc!A649-1)/LN(Coax_Calc!A649)</f>
        <v>1.3314017799473292</v>
      </c>
      <c r="C649">
        <v>1.678999999999931</v>
      </c>
      <c r="D649">
        <f t="shared" si="9"/>
        <v>1.0104206332289543</v>
      </c>
    </row>
    <row r="650" spans="1:4" ht="12.75">
      <c r="A650">
        <v>1.7299999999999307</v>
      </c>
      <c r="B650">
        <f>(Coax_Calc!A650-1)/LN(Coax_Calc!A650)</f>
        <v>1.331821725381635</v>
      </c>
      <c r="C650">
        <v>1.6799999999999309</v>
      </c>
      <c r="D650">
        <f t="shared" si="9"/>
        <v>1.0092609818760159</v>
      </c>
    </row>
    <row r="651" spans="1:4" ht="12.75">
      <c r="A651">
        <v>1.7309999999999306</v>
      </c>
      <c r="B651">
        <f>(Coax_Calc!A651-1)/LN(Coax_Calc!A651)</f>
        <v>1.3322415970190435</v>
      </c>
      <c r="C651">
        <v>1.6809999999999308</v>
      </c>
      <c r="D651">
        <f t="shared" si="9"/>
        <v>1.0081046770084132</v>
      </c>
    </row>
    <row r="652" spans="1:4" ht="12.75">
      <c r="A652">
        <v>1.7319999999999305</v>
      </c>
      <c r="B652">
        <f>(Coax_Calc!A652-1)/LN(Coax_Calc!A652)</f>
        <v>1.332661394922329</v>
      </c>
      <c r="C652">
        <v>1.6819999999999307</v>
      </c>
      <c r="D652">
        <f t="shared" si="9"/>
        <v>1.006951703957406</v>
      </c>
    </row>
    <row r="653" spans="1:4" ht="12.75">
      <c r="A653">
        <v>1.7329999999999304</v>
      </c>
      <c r="B653">
        <f>(Coax_Calc!A653-1)/LN(Coax_Calc!A653)</f>
        <v>1.3330811191541736</v>
      </c>
      <c r="C653">
        <v>1.6829999999999306</v>
      </c>
      <c r="D653">
        <f t="shared" si="9"/>
        <v>1.0058020481400851</v>
      </c>
    </row>
    <row r="654" spans="1:4" ht="12.75">
      <c r="A654">
        <v>1.7339999999999303</v>
      </c>
      <c r="B654">
        <f>(Coax_Calc!A654-1)/LN(Coax_Calc!A654)</f>
        <v>1.3335007697771706</v>
      </c>
      <c r="C654">
        <v>1.6839999999999304</v>
      </c>
      <c r="D654">
        <f t="shared" si="9"/>
        <v>1.004655695058744</v>
      </c>
    </row>
    <row r="655" spans="1:4" ht="12.75">
      <c r="A655">
        <v>1.7349999999999302</v>
      </c>
      <c r="B655">
        <f>(Coax_Calc!A655-1)/LN(Coax_Calc!A655)</f>
        <v>1.3339203468538208</v>
      </c>
      <c r="C655">
        <v>1.6849999999999303</v>
      </c>
      <c r="D655">
        <f t="shared" si="9"/>
        <v>1.003512630300257</v>
      </c>
    </row>
    <row r="656" spans="1:4" ht="12.75">
      <c r="A656">
        <v>1.73599999999993</v>
      </c>
      <c r="B656">
        <f>(Coax_Calc!A656-1)/LN(Coax_Calc!A656)</f>
        <v>1.334339850446536</v>
      </c>
      <c r="C656">
        <v>1.6859999999999302</v>
      </c>
      <c r="D656">
        <f t="shared" si="9"/>
        <v>1.0023728395354652</v>
      </c>
    </row>
    <row r="657" spans="1:4" ht="12.75">
      <c r="A657">
        <v>1.73699999999993</v>
      </c>
      <c r="B657">
        <f>(Coax_Calc!A657-1)/LN(Coax_Calc!A657)</f>
        <v>1.334759280617638</v>
      </c>
      <c r="C657">
        <v>1.68699999999993</v>
      </c>
      <c r="D657">
        <f t="shared" si="9"/>
        <v>1.0012363085185627</v>
      </c>
    </row>
    <row r="658" spans="1:4" ht="12.75">
      <c r="A658">
        <v>1.7379999999999298</v>
      </c>
      <c r="B658">
        <f>(Coax_Calc!A658-1)/LN(Coax_Calc!A658)</f>
        <v>1.335178637429358</v>
      </c>
      <c r="C658">
        <v>1.68799999999993</v>
      </c>
      <c r="D658">
        <f t="shared" si="9"/>
        <v>1.000103023086492</v>
      </c>
    </row>
    <row r="659" spans="1:4" ht="12.75">
      <c r="A659">
        <v>1.7389999999999297</v>
      </c>
      <c r="B659">
        <f>(Coax_Calc!A659-1)/LN(Coax_Calc!A659)</f>
        <v>1.3355979209438378</v>
      </c>
      <c r="C659">
        <v>1.68899999999993</v>
      </c>
      <c r="D659">
        <f t="shared" si="9"/>
        <v>0.9989729691583453</v>
      </c>
    </row>
    <row r="660" spans="1:4" ht="12.75">
      <c r="A660">
        <v>1.7399999999999296</v>
      </c>
      <c r="B660">
        <f>(Coax_Calc!A660-1)/LN(Coax_Calc!A660)</f>
        <v>1.3360171312231297</v>
      </c>
      <c r="C660">
        <v>1.6899999999999298</v>
      </c>
      <c r="D660">
        <f t="shared" si="9"/>
        <v>0.9978461327347663</v>
      </c>
    </row>
    <row r="661" spans="1:4" ht="12.75">
      <c r="A661">
        <v>1.7409999999999295</v>
      </c>
      <c r="B661">
        <f>(Coax_Calc!A661-1)/LN(Coax_Calc!A661)</f>
        <v>1.3364362683291968</v>
      </c>
      <c r="C661">
        <v>1.6909999999999297</v>
      </c>
      <c r="D661">
        <f aca="true" t="shared" si="10" ref="D661:D724">$D$15/$B$7/LN(C661)</f>
        <v>0.996722499897363</v>
      </c>
    </row>
    <row r="662" spans="1:4" ht="12.75">
      <c r="A662">
        <v>1.7419999999999294</v>
      </c>
      <c r="B662">
        <f>(Coax_Calc!A662-1)/LN(Coax_Calc!A662)</f>
        <v>1.3368553323239125</v>
      </c>
      <c r="C662">
        <v>1.6919999999999296</v>
      </c>
      <c r="D662">
        <f t="shared" si="10"/>
        <v>0.9956020568081212</v>
      </c>
    </row>
    <row r="663" spans="1:4" ht="12.75">
      <c r="A663">
        <v>1.7429999999999293</v>
      </c>
      <c r="B663">
        <f>(Coax_Calc!A663-1)/LN(Coax_Calc!A663)</f>
        <v>1.3372743232690618</v>
      </c>
      <c r="C663">
        <v>1.6929999999999295</v>
      </c>
      <c r="D663">
        <f t="shared" si="10"/>
        <v>0.9944847897088255</v>
      </c>
    </row>
    <row r="664" spans="1:4" ht="12.75">
      <c r="A664">
        <v>1.7439999999999292</v>
      </c>
      <c r="B664">
        <f>(Coax_Calc!A664-1)/LN(Coax_Calc!A664)</f>
        <v>1.3376932412263405</v>
      </c>
      <c r="C664">
        <v>1.6939999999999293</v>
      </c>
      <c r="D664">
        <f t="shared" si="10"/>
        <v>0.9933706849204841</v>
      </c>
    </row>
    <row r="665" spans="1:4" ht="12.75">
      <c r="A665">
        <v>1.744999999999929</v>
      </c>
      <c r="B665">
        <f>(Coax_Calc!A665-1)/LN(Coax_Calc!A665)</f>
        <v>1.3381120862573557</v>
      </c>
      <c r="C665">
        <v>1.6949999999999292</v>
      </c>
      <c r="D665">
        <f t="shared" si="10"/>
        <v>0.9922597288427594</v>
      </c>
    </row>
    <row r="666" spans="1:4" ht="12.75">
      <c r="A666">
        <v>1.745999999999929</v>
      </c>
      <c r="B666">
        <f>(Coax_Calc!A666-1)/LN(Coax_Calc!A666)</f>
        <v>1.3385308584236262</v>
      </c>
      <c r="C666">
        <v>1.6959999999999291</v>
      </c>
      <c r="D666">
        <f t="shared" si="10"/>
        <v>0.9911519079534031</v>
      </c>
    </row>
    <row r="667" spans="1:4" ht="12.75">
      <c r="A667">
        <v>1.7469999999999288</v>
      </c>
      <c r="B667">
        <f>(Coax_Calc!A667-1)/LN(Coax_Calc!A667)</f>
        <v>1.3389495577865826</v>
      </c>
      <c r="C667">
        <v>1.696999999999929</v>
      </c>
      <c r="D667">
        <f t="shared" si="10"/>
        <v>0.9900472088076956</v>
      </c>
    </row>
    <row r="668" spans="1:4" ht="12.75">
      <c r="A668">
        <v>1.7479999999999287</v>
      </c>
      <c r="B668">
        <f>(Coax_Calc!A668-1)/LN(Coax_Calc!A668)</f>
        <v>1.3393681844075676</v>
      </c>
      <c r="C668">
        <v>1.697999999999929</v>
      </c>
      <c r="D668">
        <f t="shared" si="10"/>
        <v>0.9889456180378913</v>
      </c>
    </row>
    <row r="669" spans="1:4" ht="12.75">
      <c r="A669">
        <v>1.7489999999999286</v>
      </c>
      <c r="B669">
        <f>(Coax_Calc!A669-1)/LN(Coax_Calc!A669)</f>
        <v>1.3397867383478352</v>
      </c>
      <c r="C669">
        <v>1.6989999999999288</v>
      </c>
      <c r="D669">
        <f t="shared" si="10"/>
        <v>0.987847122352668</v>
      </c>
    </row>
    <row r="670" spans="1:4" ht="12.75">
      <c r="A670">
        <v>1.7499999999999285</v>
      </c>
      <c r="B670">
        <f>(Coax_Calc!A670-1)/LN(Coax_Calc!A670)</f>
        <v>1.3402052196685525</v>
      </c>
      <c r="C670">
        <v>1.6999999999999287</v>
      </c>
      <c r="D670">
        <f t="shared" si="10"/>
        <v>0.9867517085365817</v>
      </c>
    </row>
    <row r="671" spans="1:4" ht="12.75">
      <c r="A671">
        <v>1.7509999999999284</v>
      </c>
      <c r="B671">
        <f>(Coax_Calc!A671-1)/LN(Coax_Calc!A671)</f>
        <v>1.3406236284307984</v>
      </c>
      <c r="C671">
        <v>1.7009999999999286</v>
      </c>
      <c r="D671">
        <f t="shared" si="10"/>
        <v>0.9856593634495241</v>
      </c>
    </row>
    <row r="672" spans="1:4" ht="12.75">
      <c r="A672">
        <v>1.7519999999999283</v>
      </c>
      <c r="B672">
        <f>(Coax_Calc!A672-1)/LN(Coax_Calc!A672)</f>
        <v>1.3410419646955647</v>
      </c>
      <c r="C672">
        <v>1.7019999999999285</v>
      </c>
      <c r="D672">
        <f t="shared" si="10"/>
        <v>0.9845700740261881</v>
      </c>
    </row>
    <row r="673" spans="1:4" ht="12.75">
      <c r="A673">
        <v>1.7529999999999282</v>
      </c>
      <c r="B673">
        <f>(Coax_Calc!A673-1)/LN(Coax_Calc!A673)</f>
        <v>1.3414602285237562</v>
      </c>
      <c r="C673">
        <v>1.7029999999999283</v>
      </c>
      <c r="D673">
        <f t="shared" si="10"/>
        <v>0.9834838272755342</v>
      </c>
    </row>
    <row r="674" spans="1:4" ht="12.75">
      <c r="A674">
        <v>1.753999999999928</v>
      </c>
      <c r="B674">
        <f>(Coax_Calc!A674-1)/LN(Coax_Calc!A674)</f>
        <v>1.34187841997619</v>
      </c>
      <c r="C674">
        <v>1.7039999999999282</v>
      </c>
      <c r="D674">
        <f t="shared" si="10"/>
        <v>0.9824006102802643</v>
      </c>
    </row>
    <row r="675" spans="1:4" ht="12.75">
      <c r="A675">
        <v>1.754999999999928</v>
      </c>
      <c r="B675">
        <f>(Coax_Calc!A675-1)/LN(Coax_Calc!A675)</f>
        <v>1.3422965391135973</v>
      </c>
      <c r="C675">
        <v>1.7049999999999281</v>
      </c>
      <c r="D675">
        <f t="shared" si="10"/>
        <v>0.9813204101962983</v>
      </c>
    </row>
    <row r="676" spans="1:4" ht="12.75">
      <c r="A676">
        <v>1.7559999999999278</v>
      </c>
      <c r="B676">
        <f>(Coax_Calc!A676-1)/LN(Coax_Calc!A676)</f>
        <v>1.342714585996621</v>
      </c>
      <c r="C676">
        <v>1.705999999999928</v>
      </c>
      <c r="D676">
        <f t="shared" si="10"/>
        <v>0.9802432142522564</v>
      </c>
    </row>
    <row r="677" spans="1:4" ht="12.75">
      <c r="A677">
        <v>1.7569999999999277</v>
      </c>
      <c r="B677">
        <f>(Coax_Calc!A677-1)/LN(Coax_Calc!A677)</f>
        <v>1.3431325606858195</v>
      </c>
      <c r="C677">
        <v>1.706999999999928</v>
      </c>
      <c r="D677">
        <f t="shared" si="10"/>
        <v>0.9791690097489438</v>
      </c>
    </row>
    <row r="678" spans="1:4" ht="12.75">
      <c r="A678">
        <v>1.7579999999999276</v>
      </c>
      <c r="B678">
        <f>(Coax_Calc!A678-1)/LN(Coax_Calc!A678)</f>
        <v>1.3435504632416637</v>
      </c>
      <c r="C678">
        <v>1.7079999999999278</v>
      </c>
      <c r="D678">
        <f t="shared" si="10"/>
        <v>0.9780977840588423</v>
      </c>
    </row>
    <row r="679" spans="1:4" ht="12.75">
      <c r="A679">
        <v>1.7589999999999275</v>
      </c>
      <c r="B679">
        <f>(Coax_Calc!A679-1)/LN(Coax_Calc!A679)</f>
        <v>1.3439682937245383</v>
      </c>
      <c r="C679">
        <v>1.7089999999999277</v>
      </c>
      <c r="D679">
        <f t="shared" si="10"/>
        <v>0.9770295246256044</v>
      </c>
    </row>
    <row r="680" spans="1:4" ht="12.75">
      <c r="A680">
        <v>1.7599999999999274</v>
      </c>
      <c r="B680">
        <f>(Coax_Calc!A680-1)/LN(Coax_Calc!A680)</f>
        <v>1.344386052194742</v>
      </c>
      <c r="C680">
        <v>1.7099999999999276</v>
      </c>
      <c r="D680">
        <f t="shared" si="10"/>
        <v>0.9759642189635527</v>
      </c>
    </row>
    <row r="681" spans="1:4" ht="12.75">
      <c r="A681">
        <v>1.7609999999999273</v>
      </c>
      <c r="B681">
        <f>(Coax_Calc!A681-1)/LN(Coax_Calc!A681)</f>
        <v>1.344803738712488</v>
      </c>
      <c r="C681">
        <v>1.7109999999999275</v>
      </c>
      <c r="D681">
        <f t="shared" si="10"/>
        <v>0.9749018546571823</v>
      </c>
    </row>
    <row r="682" spans="1:4" ht="12.75">
      <c r="A682">
        <v>1.7619999999999272</v>
      </c>
      <c r="B682">
        <f>(Coax_Calc!A682-1)/LN(Coax_Calc!A682)</f>
        <v>1.3452213533379038</v>
      </c>
      <c r="C682">
        <v>1.7119999999999274</v>
      </c>
      <c r="D682">
        <f t="shared" si="10"/>
        <v>0.9738424193606687</v>
      </c>
    </row>
    <row r="683" spans="1:4" ht="12.75">
      <c r="A683">
        <v>1.762999999999927</v>
      </c>
      <c r="B683">
        <f>(Coax_Calc!A683-1)/LN(Coax_Calc!A683)</f>
        <v>1.3456388961310313</v>
      </c>
      <c r="C683">
        <v>1.7129999999999272</v>
      </c>
      <c r="D683">
        <f t="shared" si="10"/>
        <v>0.9727859007973795</v>
      </c>
    </row>
    <row r="684" spans="1:4" ht="12.75">
      <c r="A684">
        <v>1.763999999999927</v>
      </c>
      <c r="B684">
        <f>(Coax_Calc!A684-1)/LN(Coax_Calc!A684)</f>
        <v>1.3460563671518269</v>
      </c>
      <c r="C684">
        <v>1.7139999999999271</v>
      </c>
      <c r="D684">
        <f t="shared" si="10"/>
        <v>0.9717322867593894</v>
      </c>
    </row>
    <row r="685" spans="1:4" ht="12.75">
      <c r="A685">
        <v>1.7649999999999268</v>
      </c>
      <c r="B685">
        <f>(Coax_Calc!A685-1)/LN(Coax_Calc!A685)</f>
        <v>1.3464737664601625</v>
      </c>
      <c r="C685">
        <v>1.714999999999927</v>
      </c>
      <c r="D685">
        <f t="shared" si="10"/>
        <v>0.9706815651070001</v>
      </c>
    </row>
    <row r="686" spans="1:4" ht="12.75">
      <c r="A686">
        <v>1.7659999999999267</v>
      </c>
      <c r="B686">
        <f>(Coax_Calc!A686-1)/LN(Coax_Calc!A686)</f>
        <v>1.3468910941158239</v>
      </c>
      <c r="C686">
        <v>1.715999999999927</v>
      </c>
      <c r="D686">
        <f t="shared" si="10"/>
        <v>0.9696337237682642</v>
      </c>
    </row>
    <row r="687" spans="1:4" ht="12.75">
      <c r="A687">
        <v>1.7669999999999266</v>
      </c>
      <c r="B687">
        <f>(Coax_Calc!A687-1)/LN(Coax_Calc!A687)</f>
        <v>1.347308350178513</v>
      </c>
      <c r="C687">
        <v>1.7169999999999268</v>
      </c>
      <c r="D687">
        <f t="shared" si="10"/>
        <v>0.9685887507385131</v>
      </c>
    </row>
    <row r="688" spans="1:4" ht="12.75">
      <c r="A688">
        <v>1.7679999999999265</v>
      </c>
      <c r="B688">
        <f>(Coax_Calc!A688-1)/LN(Coax_Calc!A688)</f>
        <v>1.3477255347078474</v>
      </c>
      <c r="C688">
        <v>1.7179999999999267</v>
      </c>
      <c r="D688">
        <f t="shared" si="10"/>
        <v>0.9675466340798877</v>
      </c>
    </row>
    <row r="689" spans="1:4" ht="12.75">
      <c r="A689">
        <v>1.7689999999999264</v>
      </c>
      <c r="B689">
        <f>(Coax_Calc!A689-1)/LN(Coax_Calc!A689)</f>
        <v>1.348142647763359</v>
      </c>
      <c r="C689">
        <v>1.7189999999999266</v>
      </c>
      <c r="D689">
        <f t="shared" si="10"/>
        <v>0.9665073619208749</v>
      </c>
    </row>
    <row r="690" spans="1:4" ht="12.75">
      <c r="A690">
        <v>1.7699999999999263</v>
      </c>
      <c r="B690">
        <f>(Coax_Calc!A690-1)/LN(Coax_Calc!A690)</f>
        <v>1.3485596894044958</v>
      </c>
      <c r="C690">
        <v>1.7199999999999265</v>
      </c>
      <c r="D690">
        <f t="shared" si="10"/>
        <v>0.9654709224558463</v>
      </c>
    </row>
    <row r="691" spans="1:4" ht="12.75">
      <c r="A691">
        <v>1.7709999999999262</v>
      </c>
      <c r="B691">
        <f>(Coax_Calc!A691-1)/LN(Coax_Calc!A691)</f>
        <v>1.348976659690623</v>
      </c>
      <c r="C691">
        <v>1.7209999999999264</v>
      </c>
      <c r="D691">
        <f t="shared" si="10"/>
        <v>0.9644373039446024</v>
      </c>
    </row>
    <row r="692" spans="1:4" ht="12.75">
      <c r="A692">
        <v>1.771999999999926</v>
      </c>
      <c r="B692">
        <f>(Coax_Calc!A692-1)/LN(Coax_Calc!A692)</f>
        <v>1.3493935586810197</v>
      </c>
      <c r="C692">
        <v>1.7219999999999263</v>
      </c>
      <c r="D692">
        <f t="shared" si="10"/>
        <v>0.9634064947119179</v>
      </c>
    </row>
    <row r="693" spans="1:4" ht="12.75">
      <c r="A693">
        <v>1.772999999999926</v>
      </c>
      <c r="B693">
        <f>(Coax_Calc!A693-1)/LN(Coax_Calc!A693)</f>
        <v>1.349810386434883</v>
      </c>
      <c r="C693">
        <v>1.7229999999999261</v>
      </c>
      <c r="D693">
        <f t="shared" si="10"/>
        <v>0.9623784831470946</v>
      </c>
    </row>
    <row r="694" spans="1:4" ht="12.75">
      <c r="A694">
        <v>1.7739999999999259</v>
      </c>
      <c r="B694">
        <f>(Coax_Calc!A694-1)/LN(Coax_Calc!A694)</f>
        <v>1.350227143011325</v>
      </c>
      <c r="C694">
        <v>1.723999999999926</v>
      </c>
      <c r="D694">
        <f t="shared" si="10"/>
        <v>0.9613532577035148</v>
      </c>
    </row>
    <row r="695" spans="1:4" ht="12.75">
      <c r="A695">
        <v>1.7749999999999257</v>
      </c>
      <c r="B695">
        <f>(Coax_Calc!A695-1)/LN(Coax_Calc!A695)</f>
        <v>1.3506438284693758</v>
      </c>
      <c r="C695">
        <v>1.724999999999926</v>
      </c>
      <c r="D695">
        <f t="shared" si="10"/>
        <v>0.9603308068981988</v>
      </c>
    </row>
    <row r="696" spans="1:4" ht="12.75">
      <c r="A696">
        <v>1.7759999999999256</v>
      </c>
      <c r="B696">
        <f>(Coax_Calc!A696-1)/LN(Coax_Calc!A696)</f>
        <v>1.3510604428679802</v>
      </c>
      <c r="C696">
        <v>1.7259999999999258</v>
      </c>
      <c r="D696">
        <f t="shared" si="10"/>
        <v>0.9593111193113684</v>
      </c>
    </row>
    <row r="697" spans="1:4" ht="12.75">
      <c r="A697">
        <v>1.7769999999999255</v>
      </c>
      <c r="B697">
        <f>(Coax_Calc!A697-1)/LN(Coax_Calc!A697)</f>
        <v>1.3514769862660023</v>
      </c>
      <c r="C697">
        <v>1.7269999999999257</v>
      </c>
      <c r="D697">
        <f t="shared" si="10"/>
        <v>0.9582941835860113</v>
      </c>
    </row>
    <row r="698" spans="1:4" ht="12.75">
      <c r="A698">
        <v>1.7779999999999254</v>
      </c>
      <c r="B698">
        <f>(Coax_Calc!A698-1)/LN(Coax_Calc!A698)</f>
        <v>1.3518934587222209</v>
      </c>
      <c r="C698">
        <v>1.7279999999999256</v>
      </c>
      <c r="D698">
        <f t="shared" si="10"/>
        <v>0.9572799884274499</v>
      </c>
    </row>
    <row r="699" spans="1:4" ht="12.75">
      <c r="A699">
        <v>1.7789999999999253</v>
      </c>
      <c r="B699">
        <f>(Coax_Calc!A699-1)/LN(Coax_Calc!A699)</f>
        <v>1.3523098602953338</v>
      </c>
      <c r="C699">
        <v>1.7289999999999255</v>
      </c>
      <c r="D699">
        <f t="shared" si="10"/>
        <v>0.9562685226029152</v>
      </c>
    </row>
    <row r="700" spans="1:4" ht="12.75">
      <c r="A700">
        <v>1.7799999999999252</v>
      </c>
      <c r="B700">
        <f>(Coax_Calc!A700-1)/LN(Coax_Calc!A700)</f>
        <v>1.3527261910439554</v>
      </c>
      <c r="C700">
        <v>1.7299999999999254</v>
      </c>
      <c r="D700">
        <f t="shared" si="10"/>
        <v>0.9552597749411214</v>
      </c>
    </row>
    <row r="701" spans="1:4" ht="12.75">
      <c r="A701">
        <v>1.780999999999925</v>
      </c>
      <c r="B701">
        <f>(Coax_Calc!A701-1)/LN(Coax_Calc!A701)</f>
        <v>1.3531424510266168</v>
      </c>
      <c r="C701">
        <v>1.7309999999999253</v>
      </c>
      <c r="D701">
        <f t="shared" si="10"/>
        <v>0.9542537343318463</v>
      </c>
    </row>
    <row r="702" spans="1:4" ht="12.75">
      <c r="A702">
        <v>1.781999999999925</v>
      </c>
      <c r="B702">
        <f>(Coax_Calc!A702-1)/LN(Coax_Calc!A702)</f>
        <v>1.3535586403017688</v>
      </c>
      <c r="C702">
        <v>1.7319999999999252</v>
      </c>
      <c r="D702">
        <f t="shared" si="10"/>
        <v>0.9532503897255147</v>
      </c>
    </row>
    <row r="703" spans="1:4" ht="12.75">
      <c r="A703">
        <v>1.7829999999999249</v>
      </c>
      <c r="B703">
        <f>(Coax_Calc!A703-1)/LN(Coax_Calc!A703)</f>
        <v>1.3539747589277777</v>
      </c>
      <c r="C703">
        <v>1.732999999999925</v>
      </c>
      <c r="D703">
        <f t="shared" si="10"/>
        <v>0.9522497301327836</v>
      </c>
    </row>
    <row r="704" spans="1:4" ht="12.75">
      <c r="A704">
        <v>1.7839999999999248</v>
      </c>
      <c r="B704">
        <f>(Coax_Calc!A704-1)/LN(Coax_Calc!A704)</f>
        <v>1.3543908069629298</v>
      </c>
      <c r="C704">
        <v>1.733999999999925</v>
      </c>
      <c r="D704">
        <f t="shared" si="10"/>
        <v>0.9512517446241331</v>
      </c>
    </row>
    <row r="705" spans="1:4" ht="12.75">
      <c r="A705">
        <v>1.7849999999999246</v>
      </c>
      <c r="B705">
        <f>(Coax_Calc!A705-1)/LN(Coax_Calc!A705)</f>
        <v>1.3548067844654286</v>
      </c>
      <c r="C705">
        <v>1.7349999999999248</v>
      </c>
      <c r="D705">
        <f t="shared" si="10"/>
        <v>0.9502564223294594</v>
      </c>
    </row>
    <row r="706" spans="1:4" ht="12.75">
      <c r="A706">
        <v>1.7859999999999245</v>
      </c>
      <c r="B706">
        <f>(Coax_Calc!A706-1)/LN(Coax_Calc!A706)</f>
        <v>1.355222691493396</v>
      </c>
      <c r="C706">
        <v>1.7359999999999247</v>
      </c>
      <c r="D706">
        <f t="shared" si="10"/>
        <v>0.949263752437671</v>
      </c>
    </row>
    <row r="707" spans="1:4" ht="12.75">
      <c r="A707">
        <v>1.7869999999999244</v>
      </c>
      <c r="B707">
        <f>(Coax_Calc!A707-1)/LN(Coax_Calc!A707)</f>
        <v>1.3556385281048728</v>
      </c>
      <c r="C707">
        <v>1.7369999999999246</v>
      </c>
      <c r="D707">
        <f t="shared" si="10"/>
        <v>0.9482737241962884</v>
      </c>
    </row>
    <row r="708" spans="1:4" ht="12.75">
      <c r="A708">
        <v>1.7879999999999243</v>
      </c>
      <c r="B708">
        <f>(Coax_Calc!A708-1)/LN(Coax_Calc!A708)</f>
        <v>1.3560542943578175</v>
      </c>
      <c r="C708">
        <v>1.7379999999999245</v>
      </c>
      <c r="D708">
        <f t="shared" si="10"/>
        <v>0.9472863269110476</v>
      </c>
    </row>
    <row r="709" spans="1:4" ht="12.75">
      <c r="A709">
        <v>1.7889999999999242</v>
      </c>
      <c r="B709">
        <f>(Coax_Calc!A709-1)/LN(Coax_Calc!A709)</f>
        <v>1.3564699903101087</v>
      </c>
      <c r="C709">
        <v>1.7389999999999244</v>
      </c>
      <c r="D709">
        <f t="shared" si="10"/>
        <v>0.9463015499455062</v>
      </c>
    </row>
    <row r="710" spans="1:4" ht="12.75">
      <c r="A710">
        <v>1.789999999999924</v>
      </c>
      <c r="B710">
        <f>(Coax_Calc!A710-1)/LN(Coax_Calc!A710)</f>
        <v>1.356885616019543</v>
      </c>
      <c r="C710">
        <v>1.7399999999999243</v>
      </c>
      <c r="D710">
        <f t="shared" si="10"/>
        <v>0.9453193827206521</v>
      </c>
    </row>
    <row r="711" spans="1:4" ht="12.75">
      <c r="A711">
        <v>1.790999999999924</v>
      </c>
      <c r="B711">
        <f>(Coax_Calc!A711-1)/LN(Coax_Calc!A711)</f>
        <v>1.3573011715438368</v>
      </c>
      <c r="C711">
        <v>1.7409999999999242</v>
      </c>
      <c r="D711">
        <f t="shared" si="10"/>
        <v>0.9443398147145174</v>
      </c>
    </row>
    <row r="712" spans="1:4" ht="12.75">
      <c r="A712">
        <v>1.7919999999999239</v>
      </c>
      <c r="B712">
        <f>(Coax_Calc!A712-1)/LN(Coax_Calc!A712)</f>
        <v>1.357716656940625</v>
      </c>
      <c r="C712">
        <v>1.741999999999924</v>
      </c>
      <c r="D712">
        <f t="shared" si="10"/>
        <v>0.9433628354617933</v>
      </c>
    </row>
    <row r="713" spans="1:4" ht="12.75">
      <c r="A713">
        <v>1.7929999999999238</v>
      </c>
      <c r="B713">
        <f>(Coax_Calc!A713-1)/LN(Coax_Calc!A713)</f>
        <v>1.3581320722674628</v>
      </c>
      <c r="C713">
        <v>1.742999999999924</v>
      </c>
      <c r="D713">
        <f t="shared" si="10"/>
        <v>0.9423884345534489</v>
      </c>
    </row>
    <row r="714" spans="1:4" ht="12.75">
      <c r="A714">
        <v>1.7939999999999237</v>
      </c>
      <c r="B714">
        <f>(Coax_Calc!A714-1)/LN(Coax_Calc!A714)</f>
        <v>1.3585474175818246</v>
      </c>
      <c r="C714">
        <v>1.7439999999999238</v>
      </c>
      <c r="D714">
        <f t="shared" si="10"/>
        <v>0.9414166016363535</v>
      </c>
    </row>
    <row r="715" spans="1:4" ht="12.75">
      <c r="A715">
        <v>1.7949999999999235</v>
      </c>
      <c r="B715">
        <f>(Coax_Calc!A715-1)/LN(Coax_Calc!A715)</f>
        <v>1.3589626929411043</v>
      </c>
      <c r="C715">
        <v>1.7449999999999237</v>
      </c>
      <c r="D715">
        <f t="shared" si="10"/>
        <v>0.9404473264129015</v>
      </c>
    </row>
    <row r="716" spans="1:4" ht="12.75">
      <c r="A716">
        <v>1.7959999999999234</v>
      </c>
      <c r="B716">
        <f>(Coax_Calc!A716-1)/LN(Coax_Calc!A716)</f>
        <v>1.3593778984026166</v>
      </c>
      <c r="C716">
        <v>1.7459999999999236</v>
      </c>
      <c r="D716">
        <f t="shared" si="10"/>
        <v>0.9394805986406399</v>
      </c>
    </row>
    <row r="717" spans="1:4" ht="12.75">
      <c r="A717">
        <v>1.7969999999999233</v>
      </c>
      <c r="B717">
        <f>(Coax_Calc!A717-1)/LN(Coax_Calc!A717)</f>
        <v>1.3597930340235953</v>
      </c>
      <c r="C717">
        <v>1.7469999999999235</v>
      </c>
      <c r="D717">
        <f t="shared" si="10"/>
        <v>0.9385164081318998</v>
      </c>
    </row>
    <row r="718" spans="1:4" ht="12.75">
      <c r="A718">
        <v>1.7979999999999232</v>
      </c>
      <c r="B718">
        <f>(Coax_Calc!A718-1)/LN(Coax_Calc!A718)</f>
        <v>1.3602080998611952</v>
      </c>
      <c r="C718">
        <v>1.7479999999999234</v>
      </c>
      <c r="D718">
        <f t="shared" si="10"/>
        <v>0.9375547447534303</v>
      </c>
    </row>
    <row r="719" spans="1:4" ht="12.75">
      <c r="A719">
        <v>1.798999999999923</v>
      </c>
      <c r="B719">
        <f>(Coax_Calc!A719-1)/LN(Coax_Calc!A719)</f>
        <v>1.3606230959724905</v>
      </c>
      <c r="C719">
        <v>1.7489999999999233</v>
      </c>
      <c r="D719">
        <f t="shared" si="10"/>
        <v>0.9365955984260348</v>
      </c>
    </row>
    <row r="720" spans="1:4" ht="12.75">
      <c r="A720">
        <v>1.799999999999923</v>
      </c>
      <c r="B720">
        <f>(Coax_Calc!A720-1)/LN(Coax_Calc!A720)</f>
        <v>1.3610380224144776</v>
      </c>
      <c r="C720">
        <v>1.7499999999999232</v>
      </c>
      <c r="D720">
        <f t="shared" si="10"/>
        <v>0.9356389591242117</v>
      </c>
    </row>
    <row r="721" spans="1:4" ht="12.75">
      <c r="A721">
        <v>1.8009999999999229</v>
      </c>
      <c r="B721">
        <f>(Coax_Calc!A721-1)/LN(Coax_Calc!A721)</f>
        <v>1.3614528792440719</v>
      </c>
      <c r="C721">
        <v>1.750999999999923</v>
      </c>
      <c r="D721">
        <f t="shared" si="10"/>
        <v>0.934684816875796</v>
      </c>
    </row>
    <row r="722" spans="1:4" ht="12.75">
      <c r="A722">
        <v>1.8019999999999228</v>
      </c>
      <c r="B722">
        <f>(Coax_Calc!A722-1)/LN(Coax_Calc!A722)</f>
        <v>1.3618676665181104</v>
      </c>
      <c r="C722">
        <v>1.751999999999923</v>
      </c>
      <c r="D722">
        <f t="shared" si="10"/>
        <v>0.9337331617616056</v>
      </c>
    </row>
    <row r="723" spans="1:4" ht="12.75">
      <c r="A723">
        <v>1.8029999999999227</v>
      </c>
      <c r="B723">
        <f>(Coax_Calc!A723-1)/LN(Coax_Calc!A723)</f>
        <v>1.3622823842933516</v>
      </c>
      <c r="C723">
        <v>1.7529999999999228</v>
      </c>
      <c r="D723">
        <f t="shared" si="10"/>
        <v>0.9327839839150891</v>
      </c>
    </row>
    <row r="724" spans="1:4" ht="12.75">
      <c r="A724">
        <v>1.8039999999999226</v>
      </c>
      <c r="B724">
        <f>(Coax_Calc!A724-1)/LN(Coax_Calc!A724)</f>
        <v>1.3626970326264745</v>
      </c>
      <c r="C724">
        <v>1.7539999999999227</v>
      </c>
      <c r="D724">
        <f t="shared" si="10"/>
        <v>0.931837273521977</v>
      </c>
    </row>
    <row r="725" spans="1:4" ht="12.75">
      <c r="A725">
        <v>1.8049999999999224</v>
      </c>
      <c r="B725">
        <f>(Coax_Calc!A725-1)/LN(Coax_Calc!A725)</f>
        <v>1.3631116115740793</v>
      </c>
      <c r="C725">
        <v>1.7549999999999226</v>
      </c>
      <c r="D725">
        <f aca="true" t="shared" si="11" ref="D725:D788">$D$15/$B$7/LN(C725)</f>
        <v>0.9308930208199362</v>
      </c>
    </row>
    <row r="726" spans="1:4" ht="12.75">
      <c r="A726">
        <v>1.8059999999999223</v>
      </c>
      <c r="B726">
        <f>(Coax_Calc!A726-1)/LN(Coax_Calc!A726)</f>
        <v>1.3635261211926883</v>
      </c>
      <c r="C726">
        <v>1.7559999999999225</v>
      </c>
      <c r="D726">
        <f t="shared" si="11"/>
        <v>0.9299512160982255</v>
      </c>
    </row>
    <row r="727" spans="1:4" ht="12.75">
      <c r="A727">
        <v>1.8069999999999222</v>
      </c>
      <c r="B727">
        <f>(Coax_Calc!A727-1)/LN(Coax_Calc!A727)</f>
        <v>1.363940561538745</v>
      </c>
      <c r="C727">
        <v>1.7569999999999224</v>
      </c>
      <c r="D727">
        <f t="shared" si="11"/>
        <v>0.9290118496973558</v>
      </c>
    </row>
    <row r="728" spans="1:4" ht="12.75">
      <c r="A728">
        <v>1.8079999999999221</v>
      </c>
      <c r="B728">
        <f>(Coax_Calc!A728-1)/LN(Coax_Calc!A728)</f>
        <v>1.3643549326686153</v>
      </c>
      <c r="C728">
        <v>1.7579999999999223</v>
      </c>
      <c r="D728">
        <f t="shared" si="11"/>
        <v>0.928074912008752</v>
      </c>
    </row>
    <row r="729" spans="1:4" ht="12.75">
      <c r="A729">
        <v>1.808999999999922</v>
      </c>
      <c r="B729">
        <f>(Coax_Calc!A729-1)/LN(Coax_Calc!A729)</f>
        <v>1.3647692346385858</v>
      </c>
      <c r="C729">
        <v>1.7589999999999222</v>
      </c>
      <c r="D729">
        <f t="shared" si="11"/>
        <v>0.9271403934744177</v>
      </c>
    </row>
    <row r="730" spans="1:4" ht="12.75">
      <c r="A730">
        <v>1.809999999999922</v>
      </c>
      <c r="B730">
        <f>(Coax_Calc!A730-1)/LN(Coax_Calc!A730)</f>
        <v>1.3651834675048664</v>
      </c>
      <c r="C730">
        <v>1.759999999999922</v>
      </c>
      <c r="D730">
        <f t="shared" si="11"/>
        <v>0.9262082845866021</v>
      </c>
    </row>
    <row r="731" spans="1:4" ht="12.75">
      <c r="A731">
        <v>1.8109999999999218</v>
      </c>
      <c r="B731">
        <f>(Coax_Calc!A731-1)/LN(Coax_Calc!A731)</f>
        <v>1.365597631323589</v>
      </c>
      <c r="C731">
        <v>1.760999999999922</v>
      </c>
      <c r="D731">
        <f t="shared" si="11"/>
        <v>0.9252785758874708</v>
      </c>
    </row>
    <row r="732" spans="1:4" ht="12.75">
      <c r="A732">
        <v>1.8119999999999217</v>
      </c>
      <c r="B732">
        <f>(Coax_Calc!A732-1)/LN(Coax_Calc!A732)</f>
        <v>1.366011726150807</v>
      </c>
      <c r="C732">
        <v>1.7619999999999219</v>
      </c>
      <c r="D732">
        <f t="shared" si="11"/>
        <v>0.9243512579687778</v>
      </c>
    </row>
    <row r="733" spans="1:4" ht="12.75">
      <c r="A733">
        <v>1.8129999999999216</v>
      </c>
      <c r="B733">
        <f>(Coax_Calc!A733-1)/LN(Coax_Calc!A733)</f>
        <v>1.3664257520424976</v>
      </c>
      <c r="C733">
        <v>1.7629999999999217</v>
      </c>
      <c r="D733">
        <f t="shared" si="11"/>
        <v>0.9234263214715407</v>
      </c>
    </row>
    <row r="734" spans="1:4" ht="12.75">
      <c r="A734">
        <v>1.8139999999999215</v>
      </c>
      <c r="B734">
        <f>(Coax_Calc!A734-1)/LN(Coax_Calc!A734)</f>
        <v>1.3668397090545596</v>
      </c>
      <c r="C734">
        <v>1.7639999999999216</v>
      </c>
      <c r="D734">
        <f t="shared" si="11"/>
        <v>0.9225037570857187</v>
      </c>
    </row>
    <row r="735" spans="1:4" ht="12.75">
      <c r="A735">
        <v>1.8149999999999213</v>
      </c>
      <c r="B735">
        <f>(Coax_Calc!A735-1)/LN(Coax_Calc!A735)</f>
        <v>1.3672535972428161</v>
      </c>
      <c r="C735">
        <v>1.7649999999999215</v>
      </c>
      <c r="D735">
        <f t="shared" si="11"/>
        <v>0.921583555549893</v>
      </c>
    </row>
    <row r="736" spans="1:4" ht="12.75">
      <c r="A736">
        <v>1.8159999999999212</v>
      </c>
      <c r="B736">
        <f>(Coax_Calc!A736-1)/LN(Coax_Calc!A736)</f>
        <v>1.3676674166630114</v>
      </c>
      <c r="C736">
        <v>1.7659999999999214</v>
      </c>
      <c r="D736">
        <f t="shared" si="11"/>
        <v>0.9206657076509482</v>
      </c>
    </row>
    <row r="737" spans="1:4" ht="12.75">
      <c r="A737">
        <v>1.8169999999999211</v>
      </c>
      <c r="B737">
        <f>(Coax_Calc!A737-1)/LN(Coax_Calc!A737)</f>
        <v>1.3680811673708144</v>
      </c>
      <c r="C737">
        <v>1.7669999999999213</v>
      </c>
      <c r="D737">
        <f t="shared" si="11"/>
        <v>0.9197502042237599</v>
      </c>
    </row>
    <row r="738" spans="1:4" ht="12.75">
      <c r="A738">
        <v>1.817999999999921</v>
      </c>
      <c r="B738">
        <f>(Coax_Calc!A738-1)/LN(Coax_Calc!A738)</f>
        <v>1.3684948494218163</v>
      </c>
      <c r="C738">
        <v>1.7679999999999212</v>
      </c>
      <c r="D738">
        <f t="shared" si="11"/>
        <v>0.9188370361508797</v>
      </c>
    </row>
    <row r="739" spans="1:4" ht="12.75">
      <c r="A739">
        <v>1.818999999999921</v>
      </c>
      <c r="B739">
        <f>(Coax_Calc!A739-1)/LN(Coax_Calc!A739)</f>
        <v>1.3689084628715324</v>
      </c>
      <c r="C739">
        <v>1.768999999999921</v>
      </c>
      <c r="D739">
        <f t="shared" si="11"/>
        <v>0.9179261943622277</v>
      </c>
    </row>
    <row r="740" spans="1:4" ht="12.75">
      <c r="A740">
        <v>1.8199999999999208</v>
      </c>
      <c r="B740">
        <f>(Coax_Calc!A740-1)/LN(Coax_Calc!A740)</f>
        <v>1.3693220077754011</v>
      </c>
      <c r="C740">
        <v>1.769999999999921</v>
      </c>
      <c r="D740">
        <f t="shared" si="11"/>
        <v>0.9170176698347832</v>
      </c>
    </row>
    <row r="741" spans="1:4" ht="12.75">
      <c r="A741">
        <v>1.8209999999999207</v>
      </c>
      <c r="B741">
        <f>(Coax_Calc!A741-1)/LN(Coax_Calc!A741)</f>
        <v>1.3697354841887852</v>
      </c>
      <c r="C741">
        <v>1.7709999999999209</v>
      </c>
      <c r="D741">
        <f t="shared" si="11"/>
        <v>0.9161114535922811</v>
      </c>
    </row>
    <row r="742" spans="1:4" ht="12.75">
      <c r="A742">
        <v>1.8219999999999206</v>
      </c>
      <c r="B742">
        <f>(Coax_Calc!A742-1)/LN(Coax_Calc!A742)</f>
        <v>1.3701488921669709</v>
      </c>
      <c r="C742">
        <v>1.7719999999999207</v>
      </c>
      <c r="D742">
        <f t="shared" si="11"/>
        <v>0.915207536704908</v>
      </c>
    </row>
    <row r="743" spans="1:4" ht="12.75">
      <c r="A743">
        <v>1.8229999999999205</v>
      </c>
      <c r="B743">
        <f>(Coax_Calc!A743-1)/LN(Coax_Calc!A743)</f>
        <v>1.3705622317651678</v>
      </c>
      <c r="C743">
        <v>1.7729999999999206</v>
      </c>
      <c r="D743">
        <f t="shared" si="11"/>
        <v>0.9143059102890023</v>
      </c>
    </row>
    <row r="744" spans="1:4" ht="12.75">
      <c r="A744">
        <v>1.8239999999999204</v>
      </c>
      <c r="B744">
        <f>(Coax_Calc!A744-1)/LN(Coax_Calc!A744)</f>
        <v>1.3709755030385113</v>
      </c>
      <c r="C744">
        <v>1.7739999999999205</v>
      </c>
      <c r="D744">
        <f t="shared" si="11"/>
        <v>0.9134065655067567</v>
      </c>
    </row>
    <row r="745" spans="1:4" ht="12.75">
      <c r="A745">
        <v>1.8249999999999202</v>
      </c>
      <c r="B745">
        <f>(Coax_Calc!A745-1)/LN(Coax_Calc!A745)</f>
        <v>1.37138870604206</v>
      </c>
      <c r="C745">
        <v>1.7749999999999204</v>
      </c>
      <c r="D745">
        <f t="shared" si="11"/>
        <v>0.9125094935659216</v>
      </c>
    </row>
    <row r="746" spans="1:4" ht="12.75">
      <c r="A746">
        <v>1.8259999999999201</v>
      </c>
      <c r="B746">
        <f>(Coax_Calc!A746-1)/LN(Coax_Calc!A746)</f>
        <v>1.3718018408307968</v>
      </c>
      <c r="C746">
        <v>1.7759999999999203</v>
      </c>
      <c r="D746">
        <f t="shared" si="11"/>
        <v>0.911614685719512</v>
      </c>
    </row>
    <row r="747" spans="1:4" ht="12.75">
      <c r="A747">
        <v>1.82699999999992</v>
      </c>
      <c r="B747">
        <f>(Coax_Calc!A747-1)/LN(Coax_Calc!A747)</f>
        <v>1.37221490745963</v>
      </c>
      <c r="C747">
        <v>1.7769999999999202</v>
      </c>
      <c r="D747">
        <f t="shared" si="11"/>
        <v>0.910722133265517</v>
      </c>
    </row>
    <row r="748" spans="1:4" ht="12.75">
      <c r="A748">
        <v>1.82799999999992</v>
      </c>
      <c r="B748">
        <f>(Coax_Calc!A748-1)/LN(Coax_Calc!A748)</f>
        <v>1.3726279059833921</v>
      </c>
      <c r="C748">
        <v>1.77799999999992</v>
      </c>
      <c r="D748">
        <f t="shared" si="11"/>
        <v>0.9098318275466093</v>
      </c>
    </row>
    <row r="749" spans="1:4" ht="12.75">
      <c r="A749">
        <v>1.8289999999999198</v>
      </c>
      <c r="B749">
        <f>(Coax_Calc!A749-1)/LN(Coax_Calc!A749)</f>
        <v>1.3730408364568407</v>
      </c>
      <c r="C749">
        <v>1.77899999999992</v>
      </c>
      <c r="D749">
        <f t="shared" si="11"/>
        <v>0.9089437599498605</v>
      </c>
    </row>
    <row r="750" spans="1:4" ht="12.75">
      <c r="A750">
        <v>1.8299999999999197</v>
      </c>
      <c r="B750">
        <f>(Coax_Calc!A750-1)/LN(Coax_Calc!A750)</f>
        <v>1.3734536989346584</v>
      </c>
      <c r="C750">
        <v>1.7799999999999199</v>
      </c>
      <c r="D750">
        <f t="shared" si="11"/>
        <v>0.9080579219064551</v>
      </c>
    </row>
    <row r="751" spans="1:4" ht="12.75">
      <c r="A751">
        <v>1.8309999999999196</v>
      </c>
      <c r="B751">
        <f>(Coax_Calc!A751-1)/LN(Coax_Calc!A751)</f>
        <v>1.3738664934714533</v>
      </c>
      <c r="C751">
        <v>1.7809999999999198</v>
      </c>
      <c r="D751">
        <f t="shared" si="11"/>
        <v>0.9071743048914083</v>
      </c>
    </row>
    <row r="752" spans="1:4" ht="12.75">
      <c r="A752">
        <v>1.8319999999999195</v>
      </c>
      <c r="B752">
        <f>(Coax_Calc!A752-1)/LN(Coax_Calc!A752)</f>
        <v>1.3742792201217582</v>
      </c>
      <c r="C752">
        <v>1.7819999999999196</v>
      </c>
      <c r="D752">
        <f t="shared" si="11"/>
        <v>0.9062929004232871</v>
      </c>
    </row>
    <row r="753" spans="1:4" ht="12.75">
      <c r="A753">
        <v>1.8329999999999194</v>
      </c>
      <c r="B753">
        <f>(Coax_Calc!A753-1)/LN(Coax_Calc!A753)</f>
        <v>1.3746918789400322</v>
      </c>
      <c r="C753">
        <v>1.7829999999999195</v>
      </c>
      <c r="D753">
        <f t="shared" si="11"/>
        <v>0.905413700063931</v>
      </c>
    </row>
    <row r="754" spans="1:4" ht="12.75">
      <c r="A754">
        <v>1.8339999999999193</v>
      </c>
      <c r="B754">
        <f>(Coax_Calc!A754-1)/LN(Coax_Calc!A754)</f>
        <v>1.3751044699806594</v>
      </c>
      <c r="C754">
        <v>1.7839999999999194</v>
      </c>
      <c r="D754">
        <f t="shared" si="11"/>
        <v>0.9045366954181764</v>
      </c>
    </row>
    <row r="755" spans="1:4" ht="12.75">
      <c r="A755">
        <v>1.8349999999999191</v>
      </c>
      <c r="B755">
        <f>(Coax_Calc!A755-1)/LN(Coax_Calc!A755)</f>
        <v>1.3755169932979496</v>
      </c>
      <c r="C755">
        <v>1.7849999999999193</v>
      </c>
      <c r="D755">
        <f t="shared" si="11"/>
        <v>0.9036618781335832</v>
      </c>
    </row>
    <row r="756" spans="1:4" ht="12.75">
      <c r="A756">
        <v>1.835999999999919</v>
      </c>
      <c r="B756">
        <f>(Coax_Calc!A756-1)/LN(Coax_Calc!A756)</f>
        <v>1.3759294489461389</v>
      </c>
      <c r="C756">
        <v>1.7859999999999192</v>
      </c>
      <c r="D756">
        <f t="shared" si="11"/>
        <v>0.9027892399001631</v>
      </c>
    </row>
    <row r="757" spans="1:4" ht="12.75">
      <c r="A757">
        <v>1.836999999999919</v>
      </c>
      <c r="B757">
        <f>(Coax_Calc!A757-1)/LN(Coax_Calc!A757)</f>
        <v>1.3763418369793896</v>
      </c>
      <c r="C757">
        <v>1.786999999999919</v>
      </c>
      <c r="D757">
        <f t="shared" si="11"/>
        <v>0.9019187724501098</v>
      </c>
    </row>
    <row r="758" spans="1:4" ht="12.75">
      <c r="A758">
        <v>1.8379999999999188</v>
      </c>
      <c r="B758">
        <f>(Coax_Calc!A758-1)/LN(Coax_Calc!A758)</f>
        <v>1.3767541574517896</v>
      </c>
      <c r="C758">
        <v>1.787999999999919</v>
      </c>
      <c r="D758">
        <f t="shared" si="11"/>
        <v>0.9010504675575313</v>
      </c>
    </row>
    <row r="759" spans="1:4" ht="12.75">
      <c r="A759">
        <v>1.8389999999999187</v>
      </c>
      <c r="B759">
        <f>(Coax_Calc!A759-1)/LN(Coax_Calc!A759)</f>
        <v>1.377166410417354</v>
      </c>
      <c r="C759">
        <v>1.7889999999999189</v>
      </c>
      <c r="D759">
        <f t="shared" si="11"/>
        <v>0.9001843170381847</v>
      </c>
    </row>
    <row r="760" spans="1:4" ht="12.75">
      <c r="A760">
        <v>1.8399999999999186</v>
      </c>
      <c r="B760">
        <f>(Coax_Calc!A760-1)/LN(Coax_Calc!A760)</f>
        <v>1.3775785959300233</v>
      </c>
      <c r="C760">
        <v>1.7899999999999188</v>
      </c>
      <c r="D760">
        <f t="shared" si="11"/>
        <v>0.8993203127492126</v>
      </c>
    </row>
    <row r="761" spans="1:4" ht="12.75">
      <c r="A761">
        <v>1.8409999999999185</v>
      </c>
      <c r="B761">
        <f>(Coax_Calc!A761-1)/LN(Coax_Calc!A761)</f>
        <v>1.3779907140436654</v>
      </c>
      <c r="C761">
        <v>1.7909999999999187</v>
      </c>
      <c r="D761">
        <f t="shared" si="11"/>
        <v>0.8984584465888821</v>
      </c>
    </row>
    <row r="762" spans="1:4" ht="12.75">
      <c r="A762">
        <v>1.8419999999999184</v>
      </c>
      <c r="B762">
        <f>(Coax_Calc!A762-1)/LN(Coax_Calc!A762)</f>
        <v>1.3784027648120747</v>
      </c>
      <c r="C762">
        <v>1.7919999999999185</v>
      </c>
      <c r="D762">
        <f t="shared" si="11"/>
        <v>0.8975987104963237</v>
      </c>
    </row>
    <row r="763" spans="1:4" ht="12.75">
      <c r="A763">
        <v>1.8429999999999183</v>
      </c>
      <c r="B763">
        <f>(Coax_Calc!A763-1)/LN(Coax_Calc!A763)</f>
        <v>1.3788147482889728</v>
      </c>
      <c r="C763">
        <v>1.7929999999999184</v>
      </c>
      <c r="D763">
        <f t="shared" si="11"/>
        <v>0.896741096451276</v>
      </c>
    </row>
    <row r="764" spans="1:4" ht="12.75">
      <c r="A764">
        <v>1.8439999999999181</v>
      </c>
      <c r="B764">
        <f>(Coax_Calc!A764-1)/LN(Coax_Calc!A764)</f>
        <v>1.3792266645280076</v>
      </c>
      <c r="C764">
        <v>1.7939999999999183</v>
      </c>
      <c r="D764">
        <f t="shared" si="11"/>
        <v>0.895885596473828</v>
      </c>
    </row>
    <row r="765" spans="1:4" ht="12.75">
      <c r="A765">
        <v>1.844999999999918</v>
      </c>
      <c r="B765">
        <f>(Coax_Calc!A765-1)/LN(Coax_Calc!A765)</f>
        <v>1.379638513582755</v>
      </c>
      <c r="C765">
        <v>1.7949999999999182</v>
      </c>
      <c r="D765">
        <f t="shared" si="11"/>
        <v>0.895032202624167</v>
      </c>
    </row>
    <row r="766" spans="1:4" ht="12.75">
      <c r="A766">
        <v>1.845999999999918</v>
      </c>
      <c r="B766">
        <f>(Coax_Calc!A766-1)/LN(Coax_Calc!A766)</f>
        <v>1.380050295506718</v>
      </c>
      <c r="C766">
        <v>1.795999999999918</v>
      </c>
      <c r="D766">
        <f t="shared" si="11"/>
        <v>0.8941809070023261</v>
      </c>
    </row>
    <row r="767" spans="1:4" ht="12.75">
      <c r="A767">
        <v>1.8469999999999178</v>
      </c>
      <c r="B767">
        <f>(Coax_Calc!A767-1)/LN(Coax_Calc!A767)</f>
        <v>1.3804620103533265</v>
      </c>
      <c r="C767">
        <v>1.796999999999918</v>
      </c>
      <c r="D767">
        <f t="shared" si="11"/>
        <v>0.8933317017479339</v>
      </c>
    </row>
    <row r="768" spans="1:4" ht="12.75">
      <c r="A768">
        <v>1.8479999999999177</v>
      </c>
      <c r="B768">
        <f>(Coax_Calc!A768-1)/LN(Coax_Calc!A768)</f>
        <v>1.3808736581759387</v>
      </c>
      <c r="C768">
        <v>1.7979999999999179</v>
      </c>
      <c r="D768">
        <f t="shared" si="11"/>
        <v>0.8924845790399677</v>
      </c>
    </row>
    <row r="769" spans="1:4" ht="12.75">
      <c r="A769">
        <v>1.8489999999999176</v>
      </c>
      <c r="B769">
        <f>(Coax_Calc!A769-1)/LN(Coax_Calc!A769)</f>
        <v>1.3812852390278405</v>
      </c>
      <c r="C769">
        <v>1.7989999999999178</v>
      </c>
      <c r="D769">
        <f t="shared" si="11"/>
        <v>0.8916395310965062</v>
      </c>
    </row>
    <row r="770" spans="1:4" ht="12.75">
      <c r="A770">
        <v>1.8499999999999175</v>
      </c>
      <c r="B770">
        <f>(Coax_Calc!A770-1)/LN(Coax_Calc!A770)</f>
        <v>1.381696752962245</v>
      </c>
      <c r="C770">
        <v>1.7999999999999177</v>
      </c>
      <c r="D770">
        <f t="shared" si="11"/>
        <v>0.8907965501744858</v>
      </c>
    </row>
    <row r="771" spans="1:4" ht="12.75">
      <c r="A771">
        <v>1.8509999999999174</v>
      </c>
      <c r="B771">
        <f>(Coax_Calc!A771-1)/LN(Coax_Calc!A771)</f>
        <v>1.3821082000322942</v>
      </c>
      <c r="C771">
        <v>1.8009999999999176</v>
      </c>
      <c r="D771">
        <f t="shared" si="11"/>
        <v>0.8899556285694584</v>
      </c>
    </row>
    <row r="772" spans="1:4" ht="12.75">
      <c r="A772">
        <v>1.8519999999999173</v>
      </c>
      <c r="B772">
        <f>(Coax_Calc!A772-1)/LN(Coax_Calc!A772)</f>
        <v>1.3825195802910575</v>
      </c>
      <c r="C772">
        <v>1.8019999999999174</v>
      </c>
      <c r="D772">
        <f t="shared" si="11"/>
        <v>0.8891167586153502</v>
      </c>
    </row>
    <row r="773" spans="1:4" ht="12.75">
      <c r="A773">
        <v>1.8529999999999172</v>
      </c>
      <c r="B773">
        <f>(Coax_Calc!A773-1)/LN(Coax_Calc!A773)</f>
        <v>1.3829308937915328</v>
      </c>
      <c r="C773">
        <v>1.8029999999999173</v>
      </c>
      <c r="D773">
        <f t="shared" si="11"/>
        <v>0.8882799326842227</v>
      </c>
    </row>
    <row r="774" spans="1:4" ht="12.75">
      <c r="A774">
        <v>1.853999999999917</v>
      </c>
      <c r="B774">
        <f>(Coax_Calc!A774-1)/LN(Coax_Calc!A774)</f>
        <v>1.383342140586647</v>
      </c>
      <c r="C774">
        <v>1.8039999999999172</v>
      </c>
      <c r="D774">
        <f t="shared" si="11"/>
        <v>0.8874451431860364</v>
      </c>
    </row>
    <row r="775" spans="1:4" ht="12.75">
      <c r="A775">
        <v>1.854999999999917</v>
      </c>
      <c r="B775">
        <f>(Coax_Calc!A775-1)/LN(Coax_Calc!A775)</f>
        <v>1.3837533207292547</v>
      </c>
      <c r="C775">
        <v>1.8049999999999171</v>
      </c>
      <c r="D775">
        <f t="shared" si="11"/>
        <v>0.8866123825684153</v>
      </c>
    </row>
    <row r="776" spans="1:4" ht="12.75">
      <c r="A776">
        <v>1.8559999999999168</v>
      </c>
      <c r="B776">
        <f>(Coax_Calc!A776-1)/LN(Coax_Calc!A776)</f>
        <v>1.3841644342721398</v>
      </c>
      <c r="C776">
        <v>1.805999999999917</v>
      </c>
      <c r="D776">
        <f t="shared" si="11"/>
        <v>0.8857816433164128</v>
      </c>
    </row>
    <row r="777" spans="1:4" ht="12.75">
      <c r="A777">
        <v>1.8569999999999167</v>
      </c>
      <c r="B777">
        <f>(Coax_Calc!A777-1)/LN(Coax_Calc!A777)</f>
        <v>1.3845754812680144</v>
      </c>
      <c r="C777">
        <v>1.806999999999917</v>
      </c>
      <c r="D777">
        <f t="shared" si="11"/>
        <v>0.8849529179522803</v>
      </c>
    </row>
    <row r="778" spans="1:4" ht="12.75">
      <c r="A778">
        <v>1.8579999999999166</v>
      </c>
      <c r="B778">
        <f>(Coax_Calc!A778-1)/LN(Coax_Calc!A778)</f>
        <v>1.3849864617695202</v>
      </c>
      <c r="C778">
        <v>1.8079999999999168</v>
      </c>
      <c r="D778">
        <f t="shared" si="11"/>
        <v>0.8841261990352371</v>
      </c>
    </row>
    <row r="779" spans="1:4" ht="12.75">
      <c r="A779">
        <v>1.8589999999999165</v>
      </c>
      <c r="B779">
        <f>(Coax_Calc!A779-1)/LN(Coax_Calc!A779)</f>
        <v>1.3853973758292277</v>
      </c>
      <c r="C779">
        <v>1.8089999999999167</v>
      </c>
      <c r="D779">
        <f t="shared" si="11"/>
        <v>0.8833014791612422</v>
      </c>
    </row>
    <row r="780" spans="1:4" ht="12.75">
      <c r="A780">
        <v>1.8599999999999164</v>
      </c>
      <c r="B780">
        <f>(Coax_Calc!A780-1)/LN(Coax_Calc!A780)</f>
        <v>1.385808223499637</v>
      </c>
      <c r="C780">
        <v>1.8099999999999166</v>
      </c>
      <c r="D780">
        <f t="shared" si="11"/>
        <v>0.8824787509627672</v>
      </c>
    </row>
    <row r="781" spans="1:4" ht="12.75">
      <c r="A781">
        <v>1.8609999999999163</v>
      </c>
      <c r="B781">
        <f>(Coax_Calc!A781-1)/LN(Coax_Calc!A781)</f>
        <v>1.3862190048331766</v>
      </c>
      <c r="C781">
        <v>1.8109999999999165</v>
      </c>
      <c r="D781">
        <f t="shared" si="11"/>
        <v>0.8816580071085715</v>
      </c>
    </row>
    <row r="782" spans="1:4" ht="12.75">
      <c r="A782">
        <v>1.8619999999999162</v>
      </c>
      <c r="B782">
        <f>(Coax_Calc!A782-1)/LN(Coax_Calc!A782)</f>
        <v>1.3866297198822053</v>
      </c>
      <c r="C782">
        <v>1.8119999999999163</v>
      </c>
      <c r="D782">
        <f t="shared" si="11"/>
        <v>0.8808392403034788</v>
      </c>
    </row>
    <row r="783" spans="1:4" ht="12.75">
      <c r="A783">
        <v>1.862999999999916</v>
      </c>
      <c r="B783">
        <f>(Coax_Calc!A783-1)/LN(Coax_Calc!A783)</f>
        <v>1.387040368699012</v>
      </c>
      <c r="C783">
        <v>1.8129999999999162</v>
      </c>
      <c r="D783">
        <f t="shared" si="11"/>
        <v>0.880022443288156</v>
      </c>
    </row>
    <row r="784" spans="1:4" ht="12.75">
      <c r="A784">
        <v>1.863999999999916</v>
      </c>
      <c r="B784">
        <f>(Coax_Calc!A784-1)/LN(Coax_Calc!A784)</f>
        <v>1.3874509513358142</v>
      </c>
      <c r="C784">
        <v>1.8139999999999161</v>
      </c>
      <c r="D784">
        <f t="shared" si="11"/>
        <v>0.8792076088388925</v>
      </c>
    </row>
    <row r="785" spans="1:4" ht="12.75">
      <c r="A785">
        <v>1.8649999999999158</v>
      </c>
      <c r="B785">
        <f>(Coax_Calc!A785-1)/LN(Coax_Calc!A785)</f>
        <v>1.3878614678447598</v>
      </c>
      <c r="C785">
        <v>1.814999999999916</v>
      </c>
      <c r="D785">
        <f t="shared" si="11"/>
        <v>0.8783947297673813</v>
      </c>
    </row>
    <row r="786" spans="1:4" ht="12.75">
      <c r="A786">
        <v>1.8659999999999157</v>
      </c>
      <c r="B786">
        <f>(Coax_Calc!A786-1)/LN(Coax_Calc!A786)</f>
        <v>1.388271918277927</v>
      </c>
      <c r="C786">
        <v>1.815999999999916</v>
      </c>
      <c r="D786">
        <f t="shared" si="11"/>
        <v>0.8775837989205039</v>
      </c>
    </row>
    <row r="787" spans="1:4" ht="12.75">
      <c r="A787">
        <v>1.8669999999999156</v>
      </c>
      <c r="B787">
        <f>(Coax_Calc!A787-1)/LN(Coax_Calc!A787)</f>
        <v>1.3886823026873238</v>
      </c>
      <c r="C787">
        <v>1.8169999999999158</v>
      </c>
      <c r="D787">
        <f t="shared" si="11"/>
        <v>0.8767748091801127</v>
      </c>
    </row>
    <row r="788" spans="1:4" ht="12.75">
      <c r="A788">
        <v>1.8679999999999157</v>
      </c>
      <c r="B788">
        <f>(Coax_Calc!A788-1)/LN(Coax_Calc!A788)</f>
        <v>1.3890926211248888</v>
      </c>
      <c r="C788">
        <v>1.8179999999999157</v>
      </c>
      <c r="D788">
        <f t="shared" si="11"/>
        <v>0.87596775346282</v>
      </c>
    </row>
    <row r="789" spans="1:4" ht="12.75">
      <c r="A789">
        <v>1.8689999999999156</v>
      </c>
      <c r="B789">
        <f>(Coax_Calc!A789-1)/LN(Coax_Calc!A789)</f>
        <v>1.3895028736424906</v>
      </c>
      <c r="C789">
        <v>1.8189999999999156</v>
      </c>
      <c r="D789">
        <f aca="true" t="shared" si="12" ref="D789:D852">$D$15/$B$7/LN(C789)</f>
        <v>0.875162624719783</v>
      </c>
    </row>
    <row r="790" spans="1:4" ht="12.75">
      <c r="A790">
        <v>1.8699999999999155</v>
      </c>
      <c r="B790">
        <f>(Coax_Calc!A790-1)/LN(Coax_Calc!A790)</f>
        <v>1.3899130602919287</v>
      </c>
      <c r="C790">
        <v>1.8199999999999155</v>
      </c>
      <c r="D790">
        <f t="shared" si="12"/>
        <v>0.8743594159364959</v>
      </c>
    </row>
    <row r="791" spans="1:4" ht="12.75">
      <c r="A791">
        <v>1.8709999999999154</v>
      </c>
      <c r="B791">
        <f>(Coax_Calc!A791-1)/LN(Coax_Calc!A791)</f>
        <v>1.3903231811249332</v>
      </c>
      <c r="C791">
        <v>1.8209999999999154</v>
      </c>
      <c r="D791">
        <f t="shared" si="12"/>
        <v>0.8735581201325787</v>
      </c>
    </row>
    <row r="792" spans="1:4" ht="12.75">
      <c r="A792">
        <v>1.8719999999999153</v>
      </c>
      <c r="B792">
        <f>(Coax_Calc!A792-1)/LN(Coax_Calc!A792)</f>
        <v>1.3907332361931652</v>
      </c>
      <c r="C792">
        <v>1.8219999999999152</v>
      </c>
      <c r="D792">
        <f t="shared" si="12"/>
        <v>0.8727587303615716</v>
      </c>
    </row>
    <row r="793" spans="1:4" ht="12.75">
      <c r="A793">
        <v>1.8729999999999152</v>
      </c>
      <c r="B793">
        <f>(Coax_Calc!A793-1)/LN(Coax_Calc!A793)</f>
        <v>1.3911432255482161</v>
      </c>
      <c r="C793">
        <v>1.8229999999999151</v>
      </c>
      <c r="D793">
        <f t="shared" si="12"/>
        <v>0.8719612397107274</v>
      </c>
    </row>
    <row r="794" spans="1:4" ht="12.75">
      <c r="A794">
        <v>1.873999999999915</v>
      </c>
      <c r="B794">
        <f>(Coax_Calc!A794-1)/LN(Coax_Calc!A794)</f>
        <v>1.3915531492416093</v>
      </c>
      <c r="C794">
        <v>1.823999999999915</v>
      </c>
      <c r="D794">
        <f t="shared" si="12"/>
        <v>0.871165641300808</v>
      </c>
    </row>
    <row r="795" spans="1:4" ht="12.75">
      <c r="A795">
        <v>1.874999999999915</v>
      </c>
      <c r="B795">
        <f>(Coax_Calc!A795-1)/LN(Coax_Calc!A795)</f>
        <v>1.3919630073247986</v>
      </c>
      <c r="C795">
        <v>1.824999999999915</v>
      </c>
      <c r="D795">
        <f t="shared" si="12"/>
        <v>0.8703719282858814</v>
      </c>
    </row>
    <row r="796" spans="1:4" ht="12.75">
      <c r="A796">
        <v>1.8759999999999148</v>
      </c>
      <c r="B796">
        <f>(Coax_Calc!A796-1)/LN(Coax_Calc!A796)</f>
        <v>1.39237279984917</v>
      </c>
      <c r="C796">
        <v>1.8259999999999148</v>
      </c>
      <c r="D796">
        <f t="shared" si="12"/>
        <v>0.8695800938531196</v>
      </c>
    </row>
    <row r="797" spans="1:4" ht="12.75">
      <c r="A797">
        <v>1.8769999999999147</v>
      </c>
      <c r="B797">
        <f>(Coax_Calc!A797-1)/LN(Coax_Calc!A797)</f>
        <v>1.3927825268660399</v>
      </c>
      <c r="C797">
        <v>1.8269999999999147</v>
      </c>
      <c r="D797">
        <f t="shared" si="12"/>
        <v>0.8687901312225992</v>
      </c>
    </row>
    <row r="798" spans="1:4" ht="12.75">
      <c r="A798">
        <v>1.8779999999999146</v>
      </c>
      <c r="B798">
        <f>(Coax_Calc!A798-1)/LN(Coax_Calc!A798)</f>
        <v>1.393192188426657</v>
      </c>
      <c r="C798">
        <v>1.8279999999999146</v>
      </c>
      <c r="D798">
        <f t="shared" si="12"/>
        <v>0.868002033647102</v>
      </c>
    </row>
    <row r="799" spans="1:4" ht="12.75">
      <c r="A799">
        <v>1.8789999999999145</v>
      </c>
      <c r="B799">
        <f>(Coax_Calc!A799-1)/LN(Coax_Calc!A799)</f>
        <v>1.3936017845822015</v>
      </c>
      <c r="C799">
        <v>1.8289999999999145</v>
      </c>
      <c r="D799">
        <f t="shared" si="12"/>
        <v>0.867215794411919</v>
      </c>
    </row>
    <row r="800" spans="1:4" ht="12.75">
      <c r="A800">
        <v>1.8799999999999144</v>
      </c>
      <c r="B800">
        <f>(Coax_Calc!A800-1)/LN(Coax_Calc!A800)</f>
        <v>1.3940113153837856</v>
      </c>
      <c r="C800">
        <v>1.8299999999999144</v>
      </c>
      <c r="D800">
        <f t="shared" si="12"/>
        <v>0.866431406834653</v>
      </c>
    </row>
    <row r="801" spans="1:4" ht="12.75">
      <c r="A801">
        <v>1.8809999999999143</v>
      </c>
      <c r="B801">
        <f>(Coax_Calc!A801-1)/LN(Coax_Calc!A801)</f>
        <v>1.3944207808824538</v>
      </c>
      <c r="C801">
        <v>1.8309999999999143</v>
      </c>
      <c r="D801">
        <f t="shared" si="12"/>
        <v>0.8656488642650264</v>
      </c>
    </row>
    <row r="802" spans="1:4" ht="12.75">
      <c r="A802">
        <v>1.8819999999999142</v>
      </c>
      <c r="B802">
        <f>(Coax_Calc!A802-1)/LN(Coax_Calc!A802)</f>
        <v>1.3948301811291814</v>
      </c>
      <c r="C802">
        <v>1.8319999999999141</v>
      </c>
      <c r="D802">
        <f t="shared" si="12"/>
        <v>0.8648681600846861</v>
      </c>
    </row>
    <row r="803" spans="1:4" ht="12.75">
      <c r="A803">
        <v>1.882999999999914</v>
      </c>
      <c r="B803">
        <f>(Coax_Calc!A803-1)/LN(Coax_Calc!A803)</f>
        <v>1.3952395161748776</v>
      </c>
      <c r="C803">
        <v>1.832999999999914</v>
      </c>
      <c r="D803">
        <f t="shared" si="12"/>
        <v>0.8640892877070138</v>
      </c>
    </row>
    <row r="804" spans="1:4" ht="12.75">
      <c r="A804">
        <v>1.883999999999914</v>
      </c>
      <c r="B804">
        <f>(Coax_Calc!A804-1)/LN(Coax_Calc!A804)</f>
        <v>1.395648786070383</v>
      </c>
      <c r="C804">
        <v>1.833999999999914</v>
      </c>
      <c r="D804">
        <f t="shared" si="12"/>
        <v>0.8633122405769342</v>
      </c>
    </row>
    <row r="805" spans="1:4" ht="12.75">
      <c r="A805">
        <v>1.8849999999999139</v>
      </c>
      <c r="B805">
        <f>(Coax_Calc!A805-1)/LN(Coax_Calc!A805)</f>
        <v>1.3960579908664705</v>
      </c>
      <c r="C805">
        <v>1.8349999999999138</v>
      </c>
      <c r="D805">
        <f t="shared" si="12"/>
        <v>0.8625370121707275</v>
      </c>
    </row>
    <row r="806" spans="1:4" ht="12.75">
      <c r="A806">
        <v>1.8859999999999137</v>
      </c>
      <c r="B806">
        <f>(Coax_Calc!A806-1)/LN(Coax_Calc!A806)</f>
        <v>1.3964671306138465</v>
      </c>
      <c r="C806">
        <v>1.8359999999999137</v>
      </c>
      <c r="D806">
        <f t="shared" si="12"/>
        <v>0.8617635959958413</v>
      </c>
    </row>
    <row r="807" spans="1:4" ht="12.75">
      <c r="A807">
        <v>1.8869999999999136</v>
      </c>
      <c r="B807">
        <f>(Coax_Calc!A807-1)/LN(Coax_Calc!A807)</f>
        <v>1.3968762053631496</v>
      </c>
      <c r="C807">
        <v>1.8369999999999136</v>
      </c>
      <c r="D807">
        <f t="shared" si="12"/>
        <v>0.860991985590705</v>
      </c>
    </row>
    <row r="808" spans="1:4" ht="12.75">
      <c r="A808">
        <v>1.8879999999999135</v>
      </c>
      <c r="B808">
        <f>(Coax_Calc!A808-1)/LN(Coax_Calc!A808)</f>
        <v>1.3972852151649509</v>
      </c>
      <c r="C808">
        <v>1.8379999999999135</v>
      </c>
      <c r="D808">
        <f t="shared" si="12"/>
        <v>0.8602221745245441</v>
      </c>
    </row>
    <row r="809" spans="1:4" ht="12.75">
      <c r="A809">
        <v>1.8889999999999134</v>
      </c>
      <c r="B809">
        <f>(Coax_Calc!A809-1)/LN(Coax_Calc!A809)</f>
        <v>1.397694160069755</v>
      </c>
      <c r="C809">
        <v>1.8389999999999134</v>
      </c>
      <c r="D809">
        <f t="shared" si="12"/>
        <v>0.8594541563971981</v>
      </c>
    </row>
    <row r="810" spans="1:4" ht="12.75">
      <c r="A810">
        <v>1.8899999999999133</v>
      </c>
      <c r="B810">
        <f>(Coax_Calc!A810-1)/LN(Coax_Calc!A810)</f>
        <v>1.3981030401279997</v>
      </c>
      <c r="C810">
        <v>1.8399999999999133</v>
      </c>
      <c r="D810">
        <f t="shared" si="12"/>
        <v>0.858687924838937</v>
      </c>
    </row>
    <row r="811" spans="1:4" ht="12.75">
      <c r="A811">
        <v>1.8909999999999132</v>
      </c>
      <c r="B811">
        <f>(Coax_Calc!A811-1)/LN(Coax_Calc!A811)</f>
        <v>1.3985118553900555</v>
      </c>
      <c r="C811">
        <v>1.8409999999999132</v>
      </c>
      <c r="D811">
        <f t="shared" si="12"/>
        <v>0.8579234735102813</v>
      </c>
    </row>
    <row r="812" spans="1:4" ht="12.75">
      <c r="A812">
        <v>1.891999999999913</v>
      </c>
      <c r="B812">
        <f>(Coax_Calc!A812-1)/LN(Coax_Calc!A812)</f>
        <v>1.398920605906227</v>
      </c>
      <c r="C812">
        <v>1.841999999999913</v>
      </c>
      <c r="D812">
        <f t="shared" si="12"/>
        <v>0.8571607961018224</v>
      </c>
    </row>
    <row r="813" spans="1:4" ht="12.75">
      <c r="A813">
        <v>1.892999999999913</v>
      </c>
      <c r="B813">
        <f>(Coax_Calc!A813-1)/LN(Coax_Calc!A813)</f>
        <v>1.3993292917267515</v>
      </c>
      <c r="C813">
        <v>1.842999999999913</v>
      </c>
      <c r="D813">
        <f t="shared" si="12"/>
        <v>0.8563998863340441</v>
      </c>
    </row>
    <row r="814" spans="1:4" ht="12.75">
      <c r="A814">
        <v>1.8939999999999129</v>
      </c>
      <c r="B814">
        <f>(Coax_Calc!A814-1)/LN(Coax_Calc!A814)</f>
        <v>1.3997379129018004</v>
      </c>
      <c r="C814">
        <v>1.8439999999999128</v>
      </c>
      <c r="D814">
        <f t="shared" si="12"/>
        <v>0.8556407379571453</v>
      </c>
    </row>
    <row r="815" spans="1:4" ht="12.75">
      <c r="A815">
        <v>1.8949999999999128</v>
      </c>
      <c r="B815">
        <f>(Coax_Calc!A815-1)/LN(Coax_Calc!A815)</f>
        <v>1.400146469481479</v>
      </c>
      <c r="C815">
        <v>1.8449999999999127</v>
      </c>
      <c r="D815">
        <f t="shared" si="12"/>
        <v>0.8548833447508655</v>
      </c>
    </row>
    <row r="816" spans="1:4" ht="12.75">
      <c r="A816">
        <v>1.8959999999999126</v>
      </c>
      <c r="B816">
        <f>(Coax_Calc!A816-1)/LN(Coax_Calc!A816)</f>
        <v>1.4005549615158255</v>
      </c>
      <c r="C816">
        <v>1.8459999999999126</v>
      </c>
      <c r="D816">
        <f t="shared" si="12"/>
        <v>0.8541277005243088</v>
      </c>
    </row>
    <row r="817" spans="1:4" ht="12.75">
      <c r="A817">
        <v>1.8969999999999125</v>
      </c>
      <c r="B817">
        <f>(Coax_Calc!A817-1)/LN(Coax_Calc!A817)</f>
        <v>1.4009633890548137</v>
      </c>
      <c r="C817">
        <v>1.8469999999999125</v>
      </c>
      <c r="D817">
        <f t="shared" si="12"/>
        <v>0.8533737991157709</v>
      </c>
    </row>
    <row r="818" spans="1:4" ht="12.75">
      <c r="A818">
        <v>1.8979999999999124</v>
      </c>
      <c r="B818">
        <f>(Coax_Calc!A818-1)/LN(Coax_Calc!A818)</f>
        <v>1.4013717521483497</v>
      </c>
      <c r="C818">
        <v>1.8479999999999124</v>
      </c>
      <c r="D818">
        <f t="shared" si="12"/>
        <v>0.8526216343925687</v>
      </c>
    </row>
    <row r="819" spans="1:4" ht="12.75">
      <c r="A819">
        <v>1.8989999999999123</v>
      </c>
      <c r="B819">
        <f>(Coax_Calc!A819-1)/LN(Coax_Calc!A819)</f>
        <v>1.401780050846275</v>
      </c>
      <c r="C819">
        <v>1.8489999999999123</v>
      </c>
      <c r="D819">
        <f t="shared" si="12"/>
        <v>0.8518712002508667</v>
      </c>
    </row>
    <row r="820" spans="1:4" ht="12.75">
      <c r="A820">
        <v>1.8999999999999122</v>
      </c>
      <c r="B820">
        <f>(Coax_Calc!A820-1)/LN(Coax_Calc!A820)</f>
        <v>1.4021882851983651</v>
      </c>
      <c r="C820">
        <v>1.8499999999999122</v>
      </c>
      <c r="D820">
        <f t="shared" si="12"/>
        <v>0.85112249061551</v>
      </c>
    </row>
    <row r="821" spans="1:4" ht="12.75">
      <c r="A821">
        <v>1.900999999999912</v>
      </c>
      <c r="B821">
        <f>(Coax_Calc!A821-1)/LN(Coax_Calc!A821)</f>
        <v>1.4025964552543304</v>
      </c>
      <c r="C821">
        <v>1.850999999999912</v>
      </c>
      <c r="D821">
        <f t="shared" si="12"/>
        <v>0.8503754994398545</v>
      </c>
    </row>
    <row r="822" spans="1:4" ht="12.75">
      <c r="A822">
        <v>1.901999999999912</v>
      </c>
      <c r="B822">
        <f>(Coax_Calc!A822-1)/LN(Coax_Calc!A822)</f>
        <v>1.4030045610638149</v>
      </c>
      <c r="C822">
        <v>1.851999999999912</v>
      </c>
      <c r="D822">
        <f t="shared" si="12"/>
        <v>0.8496302207055997</v>
      </c>
    </row>
    <row r="823" spans="1:4" ht="12.75">
      <c r="A823">
        <v>1.9029999999999119</v>
      </c>
      <c r="B823">
        <f>(Coax_Calc!A823-1)/LN(Coax_Calc!A823)</f>
        <v>1.4034126026763982</v>
      </c>
      <c r="C823">
        <v>1.8529999999999118</v>
      </c>
      <c r="D823">
        <f t="shared" si="12"/>
        <v>0.848886648422623</v>
      </c>
    </row>
    <row r="824" spans="1:4" ht="12.75">
      <c r="A824">
        <v>1.9039999999999118</v>
      </c>
      <c r="B824">
        <f>(Coax_Calc!A824-1)/LN(Coax_Calc!A824)</f>
        <v>1.4038205801415942</v>
      </c>
      <c r="C824">
        <v>1.8539999999999117</v>
      </c>
      <c r="D824">
        <f t="shared" si="12"/>
        <v>0.8481447766288148</v>
      </c>
    </row>
    <row r="825" spans="1:4" ht="12.75">
      <c r="A825">
        <v>1.9049999999999117</v>
      </c>
      <c r="B825">
        <f>(Coax_Calc!A825-1)/LN(Coax_Calc!A825)</f>
        <v>1.404228493508852</v>
      </c>
      <c r="C825">
        <v>1.8549999999999116</v>
      </c>
      <c r="D825">
        <f t="shared" si="12"/>
        <v>0.8474045993899147</v>
      </c>
    </row>
    <row r="826" spans="1:4" ht="12.75">
      <c r="A826">
        <v>1.9059999999999115</v>
      </c>
      <c r="B826">
        <f>(Coax_Calc!A826-1)/LN(Coax_Calc!A826)</f>
        <v>1.404636342827556</v>
      </c>
      <c r="C826">
        <v>1.8559999999999115</v>
      </c>
      <c r="D826">
        <f t="shared" si="12"/>
        <v>0.8466661107993485</v>
      </c>
    </row>
    <row r="827" spans="1:4" ht="12.75">
      <c r="A827">
        <v>1.9069999999999114</v>
      </c>
      <c r="B827">
        <f>(Coax_Calc!A827-1)/LN(Coax_Calc!A827)</f>
        <v>1.4050441281470254</v>
      </c>
      <c r="C827">
        <v>1.8569999999999114</v>
      </c>
      <c r="D827">
        <f t="shared" si="12"/>
        <v>0.8459293049780678</v>
      </c>
    </row>
    <row r="828" spans="1:4" ht="12.75">
      <c r="A828">
        <v>1.9079999999999113</v>
      </c>
      <c r="B828">
        <f>(Coax_Calc!A828-1)/LN(Coax_Calc!A828)</f>
        <v>1.4054518495165147</v>
      </c>
      <c r="C828">
        <v>1.8579999999999113</v>
      </c>
      <c r="D828">
        <f t="shared" si="12"/>
        <v>0.8451941760743882</v>
      </c>
    </row>
    <row r="829" spans="1:4" ht="12.75">
      <c r="A829">
        <v>1.9089999999999112</v>
      </c>
      <c r="B829">
        <f>(Coax_Calc!A829-1)/LN(Coax_Calc!A829)</f>
        <v>1.4058595069852142</v>
      </c>
      <c r="C829">
        <v>1.8589999999999112</v>
      </c>
      <c r="D829">
        <f t="shared" si="12"/>
        <v>0.8444607182638315</v>
      </c>
    </row>
    <row r="830" spans="1:4" ht="12.75">
      <c r="A830">
        <v>1.909999999999911</v>
      </c>
      <c r="B830">
        <f>(Coax_Calc!A830-1)/LN(Coax_Calc!A830)</f>
        <v>1.4062671006022494</v>
      </c>
      <c r="C830">
        <v>1.859999999999911</v>
      </c>
      <c r="D830">
        <f t="shared" si="12"/>
        <v>0.8437289257489666</v>
      </c>
    </row>
    <row r="831" spans="1:4" ht="12.75">
      <c r="A831">
        <v>1.910999999999911</v>
      </c>
      <c r="B831">
        <f>(Coax_Calc!A831-1)/LN(Coax_Calc!A831)</f>
        <v>1.4066746304166817</v>
      </c>
      <c r="C831">
        <v>1.860999999999911</v>
      </c>
      <c r="D831">
        <f t="shared" si="12"/>
        <v>0.8429987927592534</v>
      </c>
    </row>
    <row r="832" spans="1:4" ht="12.75">
      <c r="A832">
        <v>1.9119999999999109</v>
      </c>
      <c r="B832">
        <f>(Coax_Calc!A832-1)/LN(Coax_Calc!A832)</f>
        <v>1.4070820964775084</v>
      </c>
      <c r="C832">
        <v>1.8619999999999108</v>
      </c>
      <c r="D832">
        <f t="shared" si="12"/>
        <v>0.8422703135508859</v>
      </c>
    </row>
    <row r="833" spans="1:4" ht="12.75">
      <c r="A833">
        <v>1.9129999999999108</v>
      </c>
      <c r="B833">
        <f>(Coax_Calc!A833-1)/LN(Coax_Calc!A833)</f>
        <v>1.4074894988336617</v>
      </c>
      <c r="C833">
        <v>1.8629999999999107</v>
      </c>
      <c r="D833">
        <f t="shared" si="12"/>
        <v>0.8415434824066385</v>
      </c>
    </row>
    <row r="834" spans="1:4" ht="12.75">
      <c r="A834">
        <v>1.9139999999999107</v>
      </c>
      <c r="B834">
        <f>(Coax_Calc!A834-1)/LN(Coax_Calc!A834)</f>
        <v>1.4078968375340113</v>
      </c>
      <c r="C834">
        <v>1.8639999999999106</v>
      </c>
      <c r="D834">
        <f t="shared" si="12"/>
        <v>0.8408182936357109</v>
      </c>
    </row>
    <row r="835" spans="1:4" ht="12.75">
      <c r="A835">
        <v>1.9149999999999106</v>
      </c>
      <c r="B835">
        <f>(Coax_Calc!A835-1)/LN(Coax_Calc!A835)</f>
        <v>1.4083041126273623</v>
      </c>
      <c r="C835">
        <v>1.8649999999999105</v>
      </c>
      <c r="D835">
        <f t="shared" si="12"/>
        <v>0.8400947415735769</v>
      </c>
    </row>
    <row r="836" spans="1:4" ht="12.75">
      <c r="A836">
        <v>1.9159999999999104</v>
      </c>
      <c r="B836">
        <f>(Coax_Calc!A836-1)/LN(Coax_Calc!A836)</f>
        <v>1.408711324162456</v>
      </c>
      <c r="C836">
        <v>1.8659999999999104</v>
      </c>
      <c r="D836">
        <f t="shared" si="12"/>
        <v>0.8393728205818317</v>
      </c>
    </row>
    <row r="837" spans="1:4" ht="12.75">
      <c r="A837">
        <v>1.9169999999999103</v>
      </c>
      <c r="B837">
        <f>(Coax_Calc!A837-1)/LN(Coax_Calc!A837)</f>
        <v>1.4091184721879702</v>
      </c>
      <c r="C837">
        <v>1.8669999999999103</v>
      </c>
      <c r="D837">
        <f t="shared" si="12"/>
        <v>0.8386525250480421</v>
      </c>
    </row>
    <row r="838" spans="1:4" ht="12.75">
      <c r="A838">
        <v>1.9179999999999102</v>
      </c>
      <c r="B838">
        <f>(Coax_Calc!A838-1)/LN(Coax_Calc!A838)</f>
        <v>1.409525556752519</v>
      </c>
      <c r="C838">
        <v>1.8679999999999102</v>
      </c>
      <c r="D838">
        <f t="shared" si="12"/>
        <v>0.837933849385596</v>
      </c>
    </row>
    <row r="839" spans="1:4" ht="12.75">
      <c r="A839">
        <v>1.91899999999991</v>
      </c>
      <c r="B839">
        <f>(Coax_Calc!A839-1)/LN(Coax_Calc!A839)</f>
        <v>1.4099325779046534</v>
      </c>
      <c r="C839">
        <v>1.86899999999991</v>
      </c>
      <c r="D839">
        <f t="shared" si="12"/>
        <v>0.8372167880335553</v>
      </c>
    </row>
    <row r="840" spans="1:4" ht="12.75">
      <c r="A840">
        <v>1.91999999999991</v>
      </c>
      <c r="B840">
        <f>(Coax_Calc!A840-1)/LN(Coax_Calc!A840)</f>
        <v>1.4103395356928614</v>
      </c>
      <c r="C840">
        <v>1.86999999999991</v>
      </c>
      <c r="D840">
        <f t="shared" si="12"/>
        <v>0.8365013354565068</v>
      </c>
    </row>
    <row r="841" spans="1:4" ht="12.75">
      <c r="A841">
        <v>1.92099999999991</v>
      </c>
      <c r="B841">
        <f>(Coax_Calc!A841-1)/LN(Coax_Calc!A841)</f>
        <v>1.410746430165567</v>
      </c>
      <c r="C841">
        <v>1.8709999999999098</v>
      </c>
      <c r="D841">
        <f t="shared" si="12"/>
        <v>0.8357874861444173</v>
      </c>
    </row>
    <row r="842" spans="1:4" ht="12.75">
      <c r="A842">
        <v>1.9219999999999098</v>
      </c>
      <c r="B842">
        <f>(Coax_Calc!A842-1)/LN(Coax_Calc!A842)</f>
        <v>1.4111532613711317</v>
      </c>
      <c r="C842">
        <v>1.8719999999999097</v>
      </c>
      <c r="D842">
        <f t="shared" si="12"/>
        <v>0.8350752346124868</v>
      </c>
    </row>
    <row r="843" spans="1:4" ht="12.75">
      <c r="A843">
        <v>1.9229999999999097</v>
      </c>
      <c r="B843">
        <f>(Coax_Calc!A843-1)/LN(Coax_Calc!A843)</f>
        <v>1.411560029357854</v>
      </c>
      <c r="C843">
        <v>1.8729999999999096</v>
      </c>
      <c r="D843">
        <f t="shared" si="12"/>
        <v>0.8343645754010054</v>
      </c>
    </row>
    <row r="844" spans="1:4" ht="12.75">
      <c r="A844">
        <v>1.9239999999999096</v>
      </c>
      <c r="B844">
        <f>(Coax_Calc!A844-1)/LN(Coax_Calc!A844)</f>
        <v>1.4119667341739697</v>
      </c>
      <c r="C844">
        <v>1.8739999999999095</v>
      </c>
      <c r="D844">
        <f t="shared" si="12"/>
        <v>0.8336555030752084</v>
      </c>
    </row>
    <row r="845" spans="1:4" ht="12.75">
      <c r="A845">
        <v>1.9249999999999095</v>
      </c>
      <c r="B845">
        <f>(Coax_Calc!A845-1)/LN(Coax_Calc!A845)</f>
        <v>1.4123733758676515</v>
      </c>
      <c r="C845">
        <v>1.8749999999999094</v>
      </c>
      <c r="D845">
        <f t="shared" si="12"/>
        <v>0.8329480122251354</v>
      </c>
    </row>
    <row r="846" spans="1:4" ht="12.75">
      <c r="A846">
        <v>1.9259999999999093</v>
      </c>
      <c r="B846">
        <f>(Coax_Calc!A846-1)/LN(Coax_Calc!A846)</f>
        <v>1.41277995448701</v>
      </c>
      <c r="C846">
        <v>1.8759999999999093</v>
      </c>
      <c r="D846">
        <f t="shared" si="12"/>
        <v>0.8322420974654872</v>
      </c>
    </row>
    <row r="847" spans="1:4" ht="12.75">
      <c r="A847">
        <v>1.9269999999999092</v>
      </c>
      <c r="B847">
        <f>(Coax_Calc!A847-1)/LN(Coax_Calc!A847)</f>
        <v>1.4131864700800931</v>
      </c>
      <c r="C847">
        <v>1.8769999999999092</v>
      </c>
      <c r="D847">
        <f t="shared" si="12"/>
        <v>0.8315377534354862</v>
      </c>
    </row>
    <row r="848" spans="1:4" ht="12.75">
      <c r="A848">
        <v>1.9279999999999091</v>
      </c>
      <c r="B848">
        <f>(Coax_Calc!A848-1)/LN(Coax_Calc!A848)</f>
        <v>1.4135929226948865</v>
      </c>
      <c r="C848">
        <v>1.877999999999909</v>
      </c>
      <c r="D848">
        <f t="shared" si="12"/>
        <v>0.8308349747987371</v>
      </c>
    </row>
    <row r="849" spans="1:4" ht="12.75">
      <c r="A849">
        <v>1.928999999999909</v>
      </c>
      <c r="B849">
        <f>(Coax_Calc!A849-1)/LN(Coax_Calc!A849)</f>
        <v>1.4139993123793133</v>
      </c>
      <c r="C849">
        <v>1.878999999999909</v>
      </c>
      <c r="D849">
        <f t="shared" si="12"/>
        <v>0.8301337562430878</v>
      </c>
    </row>
    <row r="850" spans="1:4" ht="12.75">
      <c r="A850">
        <v>1.929999999999909</v>
      </c>
      <c r="B850">
        <f>(Coax_Calc!A850-1)/LN(Coax_Calc!A850)</f>
        <v>1.414405639181235</v>
      </c>
      <c r="C850">
        <v>1.8799999999999089</v>
      </c>
      <c r="D850">
        <f t="shared" si="12"/>
        <v>0.8294340924804914</v>
      </c>
    </row>
    <row r="851" spans="1:4" ht="12.75">
      <c r="A851">
        <v>1.9309999999999088</v>
      </c>
      <c r="B851">
        <f>(Coax_Calc!A851-1)/LN(Coax_Calc!A851)</f>
        <v>1.4148119031484503</v>
      </c>
      <c r="C851">
        <v>1.8809999999999087</v>
      </c>
      <c r="D851">
        <f t="shared" si="12"/>
        <v>0.82873597824687</v>
      </c>
    </row>
    <row r="852" spans="1:4" ht="12.75">
      <c r="A852">
        <v>1.9319999999999087</v>
      </c>
      <c r="B852">
        <f>(Coax_Calc!A852-1)/LN(Coax_Calc!A852)</f>
        <v>1.4152181043286967</v>
      </c>
      <c r="C852">
        <v>1.8819999999999086</v>
      </c>
      <c r="D852">
        <f t="shared" si="12"/>
        <v>0.828039408301979</v>
      </c>
    </row>
    <row r="853" spans="1:4" ht="12.75">
      <c r="A853">
        <v>1.9329999999999086</v>
      </c>
      <c r="B853">
        <f>(Coax_Calc!A853-1)/LN(Coax_Calc!A853)</f>
        <v>1.41562424276965</v>
      </c>
      <c r="C853">
        <v>1.8829999999999085</v>
      </c>
      <c r="D853">
        <f aca="true" t="shared" si="13" ref="D853:D916">$D$15/$B$7/LN(C853)</f>
        <v>0.8273443774292717</v>
      </c>
    </row>
    <row r="854" spans="1:4" ht="12.75">
      <c r="A854">
        <v>1.9339999999999085</v>
      </c>
      <c r="B854">
        <f>(Coax_Calc!A854-1)/LN(Coax_Calc!A854)</f>
        <v>1.4160303185189236</v>
      </c>
      <c r="C854">
        <v>1.8839999999999084</v>
      </c>
      <c r="D854">
        <f t="shared" si="13"/>
        <v>0.8266508804357658</v>
      </c>
    </row>
    <row r="855" spans="1:4" ht="12.75">
      <c r="A855">
        <v>1.9349999999999083</v>
      </c>
      <c r="B855">
        <f>(Coax_Calc!A855-1)/LN(Coax_Calc!A855)</f>
        <v>1.41643633162407</v>
      </c>
      <c r="C855">
        <v>1.8849999999999083</v>
      </c>
      <c r="D855">
        <f t="shared" si="13"/>
        <v>0.8259589121519103</v>
      </c>
    </row>
    <row r="856" spans="1:4" ht="12.75">
      <c r="A856">
        <v>1.9359999999999082</v>
      </c>
      <c r="B856">
        <f>(Coax_Calc!A856-1)/LN(Coax_Calc!A856)</f>
        <v>1.41684228213258</v>
      </c>
      <c r="C856">
        <v>1.8859999999999082</v>
      </c>
      <c r="D856">
        <f t="shared" si="13"/>
        <v>0.8252684674314528</v>
      </c>
    </row>
    <row r="857" spans="1:4" ht="12.75">
      <c r="A857">
        <v>1.9369999999999081</v>
      </c>
      <c r="B857">
        <f>(Coax_Calc!A857-1)/LN(Coax_Calc!A857)</f>
        <v>1.4172481700918833</v>
      </c>
      <c r="C857">
        <v>1.886999999999908</v>
      </c>
      <c r="D857">
        <f t="shared" si="13"/>
        <v>0.8245795411513088</v>
      </c>
    </row>
    <row r="858" spans="1:4" ht="12.75">
      <c r="A858">
        <v>1.937999999999908</v>
      </c>
      <c r="B858">
        <f>(Coax_Calc!A858-1)/LN(Coax_Calc!A858)</f>
        <v>1.4176539955493475</v>
      </c>
      <c r="C858">
        <v>1.887999999999908</v>
      </c>
      <c r="D858">
        <f t="shared" si="13"/>
        <v>0.8238921282114312</v>
      </c>
    </row>
    <row r="859" spans="1:4" ht="12.75">
      <c r="A859">
        <v>1.938999999999908</v>
      </c>
      <c r="B859">
        <f>(Coax_Calc!A859-1)/LN(Coax_Calc!A859)</f>
        <v>1.4180597585522805</v>
      </c>
      <c r="C859">
        <v>1.8889999999999079</v>
      </c>
      <c r="D859">
        <f t="shared" si="13"/>
        <v>0.8232062235346812</v>
      </c>
    </row>
    <row r="860" spans="1:4" ht="12.75">
      <c r="A860">
        <v>1.9399999999999078</v>
      </c>
      <c r="B860">
        <f>(Coax_Calc!A860-1)/LN(Coax_Calc!A860)</f>
        <v>1.4184654591479275</v>
      </c>
      <c r="C860">
        <v>1.8899999999999078</v>
      </c>
      <c r="D860">
        <f t="shared" si="13"/>
        <v>0.8225218220666988</v>
      </c>
    </row>
    <row r="861" spans="1:4" ht="12.75">
      <c r="A861">
        <v>1.9409999999999077</v>
      </c>
      <c r="B861">
        <f>(Coax_Calc!A861-1)/LN(Coax_Calc!A861)</f>
        <v>1.4188710973834748</v>
      </c>
      <c r="C861">
        <v>1.8909999999999076</v>
      </c>
      <c r="D861">
        <f t="shared" si="13"/>
        <v>0.821838918775775</v>
      </c>
    </row>
    <row r="862" spans="1:4" ht="12.75">
      <c r="A862">
        <v>1.9419999999999076</v>
      </c>
      <c r="B862">
        <f>(Coax_Calc!A862-1)/LN(Coax_Calc!A862)</f>
        <v>1.419276673306046</v>
      </c>
      <c r="C862">
        <v>1.8919999999999075</v>
      </c>
      <c r="D862">
        <f t="shared" si="13"/>
        <v>0.8211575086527265</v>
      </c>
    </row>
    <row r="863" spans="1:4" ht="12.75">
      <c r="A863">
        <v>1.9429999999999075</v>
      </c>
      <c r="B863">
        <f>(Coax_Calc!A863-1)/LN(Coax_Calc!A863)</f>
        <v>1.4196821869627052</v>
      </c>
      <c r="C863">
        <v>1.8929999999999074</v>
      </c>
      <c r="D863">
        <f t="shared" si="13"/>
        <v>0.8204775867107679</v>
      </c>
    </row>
    <row r="864" spans="1:4" ht="12.75">
      <c r="A864">
        <v>1.9439999999999074</v>
      </c>
      <c r="B864">
        <f>(Coax_Calc!A864-1)/LN(Coax_Calc!A864)</f>
        <v>1.4200876384004557</v>
      </c>
      <c r="C864">
        <v>1.8939999999999073</v>
      </c>
      <c r="D864">
        <f t="shared" si="13"/>
        <v>0.8197991479853871</v>
      </c>
    </row>
    <row r="865" spans="1:4" ht="12.75">
      <c r="A865">
        <v>1.9449999999999072</v>
      </c>
      <c r="B865">
        <f>(Coax_Calc!A865-1)/LN(Coax_Calc!A865)</f>
        <v>1.4204930276662402</v>
      </c>
      <c r="C865">
        <v>1.8949999999999072</v>
      </c>
      <c r="D865">
        <f t="shared" si="13"/>
        <v>0.8191221875342214</v>
      </c>
    </row>
    <row r="866" spans="1:4" ht="12.75">
      <c r="A866">
        <v>1.9459999999999071</v>
      </c>
      <c r="B866">
        <f>(Coax_Calc!A866-1)/LN(Coax_Calc!A866)</f>
        <v>1.420898354806941</v>
      </c>
      <c r="C866">
        <v>1.895999999999907</v>
      </c>
      <c r="D866">
        <f t="shared" si="13"/>
        <v>0.8184467004369331</v>
      </c>
    </row>
    <row r="867" spans="1:4" ht="12.75">
      <c r="A867">
        <v>1.946999999999907</v>
      </c>
      <c r="B867">
        <f>(Coax_Calc!A867-1)/LN(Coax_Calc!A867)</f>
        <v>1.42130361986938</v>
      </c>
      <c r="C867">
        <v>1.896999999999907</v>
      </c>
      <c r="D867">
        <f t="shared" si="13"/>
        <v>0.8177726817950876</v>
      </c>
    </row>
    <row r="868" spans="1:4" ht="12.75">
      <c r="A868">
        <v>1.947999999999907</v>
      </c>
      <c r="B868">
        <f>(Coax_Calc!A868-1)/LN(Coax_Calc!A868)</f>
        <v>1.42170882290032</v>
      </c>
      <c r="C868">
        <v>1.8979999999999069</v>
      </c>
      <c r="D868">
        <f t="shared" si="13"/>
        <v>0.8171001267320311</v>
      </c>
    </row>
    <row r="869" spans="1:4" ht="12.75">
      <c r="A869">
        <v>1.9489999999999068</v>
      </c>
      <c r="B869">
        <f>(Coax_Calc!A869-1)/LN(Coax_Calc!A869)</f>
        <v>1.4221139639464624</v>
      </c>
      <c r="C869">
        <v>1.8989999999999068</v>
      </c>
      <c r="D869">
        <f t="shared" si="13"/>
        <v>0.8164290303927696</v>
      </c>
    </row>
    <row r="870" spans="1:4" ht="12.75">
      <c r="A870">
        <v>1.9499999999999067</v>
      </c>
      <c r="B870">
        <f>(Coax_Calc!A870-1)/LN(Coax_Calc!A870)</f>
        <v>1.4225190430544494</v>
      </c>
      <c r="C870">
        <v>1.8999999999999067</v>
      </c>
      <c r="D870">
        <f t="shared" si="13"/>
        <v>0.8157593879438487</v>
      </c>
    </row>
    <row r="871" spans="1:4" ht="12.75">
      <c r="A871">
        <v>1.9509999999999066</v>
      </c>
      <c r="B871">
        <f>(Coax_Calc!A871-1)/LN(Coax_Calc!A871)</f>
        <v>1.4229240602708637</v>
      </c>
      <c r="C871">
        <v>1.9009999999999065</v>
      </c>
      <c r="D871">
        <f t="shared" si="13"/>
        <v>0.8150911945732338</v>
      </c>
    </row>
    <row r="872" spans="1:4" ht="12.75">
      <c r="A872">
        <v>1.9519999999999065</v>
      </c>
      <c r="B872">
        <f>(Coax_Calc!A872-1)/LN(Coax_Calc!A872)</f>
        <v>1.4233290156422274</v>
      </c>
      <c r="C872">
        <v>1.9019999999999064</v>
      </c>
      <c r="D872">
        <f t="shared" si="13"/>
        <v>0.8144244454901923</v>
      </c>
    </row>
    <row r="873" spans="1:4" ht="12.75">
      <c r="A873">
        <v>1.9529999999999064</v>
      </c>
      <c r="B873">
        <f>(Coax_Calc!A873-1)/LN(Coax_Calc!A873)</f>
        <v>1.4237339092150036</v>
      </c>
      <c r="C873">
        <v>1.9029999999999063</v>
      </c>
      <c r="D873">
        <f t="shared" si="13"/>
        <v>0.8137591359251747</v>
      </c>
    </row>
    <row r="874" spans="1:4" ht="12.75">
      <c r="A874">
        <v>1.9539999999999063</v>
      </c>
      <c r="B874">
        <f>(Coax_Calc!A874-1)/LN(Coax_Calc!A874)</f>
        <v>1.4241387410355961</v>
      </c>
      <c r="C874">
        <v>1.9039999999999062</v>
      </c>
      <c r="D874">
        <f t="shared" si="13"/>
        <v>0.8130952611296979</v>
      </c>
    </row>
    <row r="875" spans="1:4" ht="12.75">
      <c r="A875">
        <v>1.9549999999999061</v>
      </c>
      <c r="B875">
        <f>(Coax_Calc!A875-1)/LN(Coax_Calc!A875)</f>
        <v>1.424543511150349</v>
      </c>
      <c r="C875">
        <v>1.904999999999906</v>
      </c>
      <c r="D875">
        <f t="shared" si="13"/>
        <v>0.8124328163762293</v>
      </c>
    </row>
    <row r="876" spans="1:4" ht="12.75">
      <c r="A876">
        <v>1.955999999999906</v>
      </c>
      <c r="B876">
        <f>(Coax_Calc!A876-1)/LN(Coax_Calc!A876)</f>
        <v>1.4249482196055474</v>
      </c>
      <c r="C876">
        <v>1.905999999999906</v>
      </c>
      <c r="D876">
        <f t="shared" si="13"/>
        <v>0.8117717969580708</v>
      </c>
    </row>
    <row r="877" spans="1:4" ht="12.75">
      <c r="A877">
        <v>1.956999999999906</v>
      </c>
      <c r="B877">
        <f>(Coax_Calc!A877-1)/LN(Coax_Calc!A877)</f>
        <v>1.4253528664474167</v>
      </c>
      <c r="C877">
        <v>1.9069999999999059</v>
      </c>
      <c r="D877">
        <f t="shared" si="13"/>
        <v>0.8111121981892438</v>
      </c>
    </row>
    <row r="878" spans="1:4" ht="12.75">
      <c r="A878">
        <v>1.9579999999999058</v>
      </c>
      <c r="B878">
        <f>(Coax_Calc!A878-1)/LN(Coax_Calc!A878)</f>
        <v>1.4257574517221239</v>
      </c>
      <c r="C878">
        <v>1.9079999999999058</v>
      </c>
      <c r="D878">
        <f t="shared" si="13"/>
        <v>0.8104540154043757</v>
      </c>
    </row>
    <row r="879" spans="1:4" ht="12.75">
      <c r="A879">
        <v>1.9589999999999057</v>
      </c>
      <c r="B879">
        <f>(Coax_Calc!A879-1)/LN(Coax_Calc!A879)</f>
        <v>1.4261619754757762</v>
      </c>
      <c r="C879">
        <v>1.9089999999999057</v>
      </c>
      <c r="D879">
        <f t="shared" si="13"/>
        <v>0.8097972439585865</v>
      </c>
    </row>
    <row r="880" spans="1:4" ht="12.75">
      <c r="A880">
        <v>1.9599999999999056</v>
      </c>
      <c r="B880">
        <f>(Coax_Calc!A880-1)/LN(Coax_Calc!A880)</f>
        <v>1.4265664377544234</v>
      </c>
      <c r="C880">
        <v>1.9099999999999056</v>
      </c>
      <c r="D880">
        <f t="shared" si="13"/>
        <v>0.809141879227376</v>
      </c>
    </row>
    <row r="881" spans="1:4" ht="12.75">
      <c r="A881">
        <v>1.9609999999999055</v>
      </c>
      <c r="B881">
        <f>(Coax_Calc!A881-1)/LN(Coax_Calc!A881)</f>
        <v>1.4269708386040552</v>
      </c>
      <c r="C881">
        <v>1.9109999999999054</v>
      </c>
      <c r="D881">
        <f t="shared" si="13"/>
        <v>0.8084879166065121</v>
      </c>
    </row>
    <row r="882" spans="1:4" ht="12.75">
      <c r="A882">
        <v>1.9619999999999054</v>
      </c>
      <c r="B882">
        <f>(Coax_Calc!A882-1)/LN(Coax_Calc!A882)</f>
        <v>1.4273751780706028</v>
      </c>
      <c r="C882">
        <v>1.9119999999999053</v>
      </c>
      <c r="D882">
        <f t="shared" si="13"/>
        <v>0.8078353515119202</v>
      </c>
    </row>
    <row r="883" spans="1:4" ht="12.75">
      <c r="A883">
        <v>1.9629999999999053</v>
      </c>
      <c r="B883">
        <f>(Coax_Calc!A883-1)/LN(Coax_Calc!A883)</f>
        <v>1.4277794561999397</v>
      </c>
      <c r="C883">
        <v>1.9129999999999052</v>
      </c>
      <c r="D883">
        <f t="shared" si="13"/>
        <v>0.807184179379572</v>
      </c>
    </row>
    <row r="884" spans="1:4" ht="12.75">
      <c r="A884">
        <v>1.9639999999999052</v>
      </c>
      <c r="B884">
        <f>(Coax_Calc!A884-1)/LN(Coax_Calc!A884)</f>
        <v>1.4281836730378807</v>
      </c>
      <c r="C884">
        <v>1.913999999999905</v>
      </c>
      <c r="D884">
        <f t="shared" si="13"/>
        <v>0.8065343956653769</v>
      </c>
    </row>
    <row r="885" spans="1:4" ht="12.75">
      <c r="A885">
        <v>1.964999999999905</v>
      </c>
      <c r="B885">
        <f>(Coax_Calc!A885-1)/LN(Coax_Calc!A885)</f>
        <v>1.4285878286301814</v>
      </c>
      <c r="C885">
        <v>1.914999999999905</v>
      </c>
      <c r="D885">
        <f t="shared" si="13"/>
        <v>0.8058859958450725</v>
      </c>
    </row>
    <row r="886" spans="1:4" ht="12.75">
      <c r="A886">
        <v>1.965999999999905</v>
      </c>
      <c r="B886">
        <f>(Coax_Calc!A886-1)/LN(Coax_Calc!A886)</f>
        <v>1.4289919230225405</v>
      </c>
      <c r="C886">
        <v>1.915999999999905</v>
      </c>
      <c r="D886">
        <f t="shared" si="13"/>
        <v>0.8052389754141163</v>
      </c>
    </row>
    <row r="887" spans="1:4" ht="12.75">
      <c r="A887">
        <v>1.9669999999999048</v>
      </c>
      <c r="B887">
        <f>(Coax_Calc!A887-1)/LN(Coax_Calc!A887)</f>
        <v>1.429395956260598</v>
      </c>
      <c r="C887">
        <v>1.9169999999999048</v>
      </c>
      <c r="D887">
        <f t="shared" si="13"/>
        <v>0.8045933298875787</v>
      </c>
    </row>
    <row r="888" spans="1:4" ht="12.75">
      <c r="A888">
        <v>1.9679999999999047</v>
      </c>
      <c r="B888">
        <f>(Coax_Calc!A888-1)/LN(Coax_Calc!A888)</f>
        <v>1.4297999283899356</v>
      </c>
      <c r="C888">
        <v>1.9179999999999047</v>
      </c>
      <c r="D888">
        <f t="shared" si="13"/>
        <v>0.8039490548000362</v>
      </c>
    </row>
    <row r="889" spans="1:4" ht="12.75">
      <c r="A889">
        <v>1.9689999999999046</v>
      </c>
      <c r="B889">
        <f>(Coax_Calc!A889-1)/LN(Coax_Calc!A889)</f>
        <v>1.4302038394560772</v>
      </c>
      <c r="C889">
        <v>1.9189999999999046</v>
      </c>
      <c r="D889">
        <f t="shared" si="13"/>
        <v>0.803306145705465</v>
      </c>
    </row>
    <row r="890" spans="1:4" ht="12.75">
      <c r="A890">
        <v>1.9699999999999045</v>
      </c>
      <c r="B890">
        <f>(Coax_Calc!A890-1)/LN(Coax_Calc!A890)</f>
        <v>1.4306076895044897</v>
      </c>
      <c r="C890">
        <v>1.9199999999999044</v>
      </c>
      <c r="D890">
        <f t="shared" si="13"/>
        <v>0.8026645981771359</v>
      </c>
    </row>
    <row r="891" spans="1:4" ht="12.75">
      <c r="A891">
        <v>1.9709999999999044</v>
      </c>
      <c r="B891">
        <f>(Coax_Calc!A891-1)/LN(Coax_Calc!A891)</f>
        <v>1.431011478580581</v>
      </c>
      <c r="C891">
        <v>1.9209999999999043</v>
      </c>
      <c r="D891">
        <f t="shared" si="13"/>
        <v>0.8020244078075095</v>
      </c>
    </row>
    <row r="892" spans="1:4" ht="12.75">
      <c r="A892">
        <v>1.9719999999999043</v>
      </c>
      <c r="B892">
        <f>(Coax_Calc!A892-1)/LN(Coax_Calc!A892)</f>
        <v>1.4314152067297026</v>
      </c>
      <c r="C892">
        <v>1.9219999999999042</v>
      </c>
      <c r="D892">
        <f t="shared" si="13"/>
        <v>0.8013855702081322</v>
      </c>
    </row>
    <row r="893" spans="1:4" ht="12.75">
      <c r="A893">
        <v>1.9729999999999042</v>
      </c>
      <c r="B893">
        <f>(Coax_Calc!A893-1)/LN(Coax_Calc!A893)</f>
        <v>1.4318188739971478</v>
      </c>
      <c r="C893">
        <v>1.9229999999999041</v>
      </c>
      <c r="D893">
        <f t="shared" si="13"/>
        <v>0.8007480810095332</v>
      </c>
    </row>
    <row r="894" spans="1:4" ht="12.75">
      <c r="A894">
        <v>1.973999999999904</v>
      </c>
      <c r="B894">
        <f>(Coax_Calc!A894-1)/LN(Coax_Calc!A894)</f>
        <v>1.4322224804281527</v>
      </c>
      <c r="C894">
        <v>1.923999999999904</v>
      </c>
      <c r="D894">
        <f t="shared" si="13"/>
        <v>0.8001119358611211</v>
      </c>
    </row>
    <row r="895" spans="1:4" ht="12.75">
      <c r="A895">
        <v>1.974999999999904</v>
      </c>
      <c r="B895">
        <f>(Coax_Calc!A895-1)/LN(Coax_Calc!A895)</f>
        <v>1.4326260260678967</v>
      </c>
      <c r="C895">
        <v>1.924999999999904</v>
      </c>
      <c r="D895">
        <f t="shared" si="13"/>
        <v>0.7994771304310829</v>
      </c>
    </row>
    <row r="896" spans="1:4" ht="12.75">
      <c r="A896">
        <v>1.9759999999999038</v>
      </c>
      <c r="B896">
        <f>(Coax_Calc!A896-1)/LN(Coax_Calc!A896)</f>
        <v>1.4330295109615006</v>
      </c>
      <c r="C896">
        <v>1.9259999999999038</v>
      </c>
      <c r="D896">
        <f t="shared" si="13"/>
        <v>0.7988436604062816</v>
      </c>
    </row>
    <row r="897" spans="1:4" ht="12.75">
      <c r="A897">
        <v>1.9769999999999037</v>
      </c>
      <c r="B897">
        <f>(Coax_Calc!A897-1)/LN(Coax_Calc!A897)</f>
        <v>1.4334329351540296</v>
      </c>
      <c r="C897">
        <v>1.9269999999999037</v>
      </c>
      <c r="D897">
        <f t="shared" si="13"/>
        <v>0.7982115214921566</v>
      </c>
    </row>
    <row r="898" spans="1:4" ht="12.75">
      <c r="A898">
        <v>1.9779999999999036</v>
      </c>
      <c r="B898">
        <f>(Coax_Calc!A898-1)/LN(Coax_Calc!A898)</f>
        <v>1.4338362986904913</v>
      </c>
      <c r="C898">
        <v>1.9279999999999036</v>
      </c>
      <c r="D898">
        <f t="shared" si="13"/>
        <v>0.7975807094126227</v>
      </c>
    </row>
    <row r="899" spans="1:4" ht="12.75">
      <c r="A899">
        <v>1.9789999999999035</v>
      </c>
      <c r="B899">
        <f>(Coax_Calc!A899-1)/LN(Coax_Calc!A899)</f>
        <v>1.4342396016158363</v>
      </c>
      <c r="C899">
        <v>1.9289999999999035</v>
      </c>
      <c r="D899">
        <f t="shared" si="13"/>
        <v>0.7969512199099716</v>
      </c>
    </row>
    <row r="900" spans="1:4" ht="12.75">
      <c r="A900">
        <v>1.9799999999999034</v>
      </c>
      <c r="B900">
        <f>(Coax_Calc!A900-1)/LN(Coax_Calc!A900)</f>
        <v>1.4346428439749588</v>
      </c>
      <c r="C900">
        <v>1.9299999999999033</v>
      </c>
      <c r="D900">
        <f t="shared" si="13"/>
        <v>0.7963230487447726</v>
      </c>
    </row>
    <row r="901" spans="1:4" ht="12.75">
      <c r="A901">
        <v>1.9809999999999033</v>
      </c>
      <c r="B901">
        <f>(Coax_Calc!A901-1)/LN(Coax_Calc!A901)</f>
        <v>1.4350460258126958</v>
      </c>
      <c r="C901">
        <v>1.9309999999999032</v>
      </c>
      <c r="D901">
        <f t="shared" si="13"/>
        <v>0.7956961916957743</v>
      </c>
    </row>
    <row r="902" spans="1:4" ht="12.75">
      <c r="A902">
        <v>1.9819999999999032</v>
      </c>
      <c r="B902">
        <f>(Coax_Calc!A902-1)/LN(Coax_Calc!A902)</f>
        <v>1.4354491471738282</v>
      </c>
      <c r="C902">
        <v>1.9319999999999031</v>
      </c>
      <c r="D902">
        <f t="shared" si="13"/>
        <v>0.7950706445598079</v>
      </c>
    </row>
    <row r="903" spans="1:4" ht="12.75">
      <c r="A903">
        <v>1.982999999999903</v>
      </c>
      <c r="B903">
        <f>(Coax_Calc!A903-1)/LN(Coax_Calc!A903)</f>
        <v>1.4358522081030802</v>
      </c>
      <c r="C903">
        <v>1.932999999999903</v>
      </c>
      <c r="D903">
        <f t="shared" si="13"/>
        <v>0.7944464031516899</v>
      </c>
    </row>
    <row r="904" spans="1:4" ht="12.75">
      <c r="A904">
        <v>1.983999999999903</v>
      </c>
      <c r="B904">
        <f>(Coax_Calc!A904-1)/LN(Coax_Calc!A904)</f>
        <v>1.4362552086451201</v>
      </c>
      <c r="C904">
        <v>1.933999999999903</v>
      </c>
      <c r="D904">
        <f t="shared" si="13"/>
        <v>0.7938234633041258</v>
      </c>
    </row>
    <row r="905" spans="1:4" ht="12.75">
      <c r="A905">
        <v>1.9849999999999028</v>
      </c>
      <c r="B905">
        <f>(Coax_Calc!A905-1)/LN(Coax_Calc!A905)</f>
        <v>1.436658148844559</v>
      </c>
      <c r="C905">
        <v>1.9349999999999028</v>
      </c>
      <c r="D905">
        <f t="shared" si="13"/>
        <v>0.7932018208676147</v>
      </c>
    </row>
    <row r="906" spans="1:4" ht="12.75">
      <c r="A906">
        <v>1.9859999999999027</v>
      </c>
      <c r="B906">
        <f>(Coax_Calc!A906-1)/LN(Coax_Calc!A906)</f>
        <v>1.4370610287459524</v>
      </c>
      <c r="C906">
        <v>1.9359999999999027</v>
      </c>
      <c r="D906">
        <f t="shared" si="13"/>
        <v>0.792581471710354</v>
      </c>
    </row>
    <row r="907" spans="1:4" ht="12.75">
      <c r="A907">
        <v>1.9869999999999026</v>
      </c>
      <c r="B907">
        <f>(Coax_Calc!A907-1)/LN(Coax_Calc!A907)</f>
        <v>1.4374638483938</v>
      </c>
      <c r="C907">
        <v>1.9369999999999026</v>
      </c>
      <c r="D907">
        <f t="shared" si="13"/>
        <v>0.7919624117181459</v>
      </c>
    </row>
    <row r="908" spans="1:4" ht="12.75">
      <c r="A908">
        <v>1.9879999999999025</v>
      </c>
      <c r="B908">
        <f>(Coax_Calc!A908-1)/LN(Coax_Calc!A908)</f>
        <v>1.437866607832545</v>
      </c>
      <c r="C908">
        <v>1.9379999999999025</v>
      </c>
      <c r="D908">
        <f t="shared" si="13"/>
        <v>0.7913446367943019</v>
      </c>
    </row>
    <row r="909" spans="1:4" ht="12.75">
      <c r="A909">
        <v>1.9889999999999024</v>
      </c>
      <c r="B909">
        <f>(Coax_Calc!A909-1)/LN(Coax_Calc!A909)</f>
        <v>1.4382693071065753</v>
      </c>
      <c r="C909">
        <v>1.9389999999999024</v>
      </c>
      <c r="D909">
        <f t="shared" si="13"/>
        <v>0.7907281428595517</v>
      </c>
    </row>
    <row r="910" spans="1:4" ht="12.75">
      <c r="A910">
        <v>1.9899999999999023</v>
      </c>
      <c r="B910">
        <f>(Coax_Calc!A910-1)/LN(Coax_Calc!A910)</f>
        <v>1.4386719462602222</v>
      </c>
      <c r="C910">
        <v>1.9399999999999022</v>
      </c>
      <c r="D910">
        <f t="shared" si="13"/>
        <v>0.7901129258519495</v>
      </c>
    </row>
    <row r="911" spans="1:4" ht="12.75">
      <c r="A911">
        <v>1.9909999999999022</v>
      </c>
      <c r="B911">
        <f>(Coax_Calc!A911-1)/LN(Coax_Calc!A911)</f>
        <v>1.439074525337762</v>
      </c>
      <c r="C911">
        <v>1.9409999999999021</v>
      </c>
      <c r="D911">
        <f t="shared" si="13"/>
        <v>0.7894989817267812</v>
      </c>
    </row>
    <row r="912" spans="1:4" ht="12.75">
      <c r="A912">
        <v>1.991999999999902</v>
      </c>
      <c r="B912">
        <f>(Coax_Calc!A912-1)/LN(Coax_Calc!A912)</f>
        <v>1.439477044383415</v>
      </c>
      <c r="C912">
        <v>1.941999999999902</v>
      </c>
      <c r="D912">
        <f t="shared" si="13"/>
        <v>0.7888863064564753</v>
      </c>
    </row>
    <row r="913" spans="1:4" ht="12.75">
      <c r="A913">
        <v>1.992999999999902</v>
      </c>
      <c r="B913">
        <f>(Coax_Calc!A913-1)/LN(Coax_Calc!A913)</f>
        <v>1.439879503441347</v>
      </c>
      <c r="C913">
        <v>1.942999999999902</v>
      </c>
      <c r="D913">
        <f t="shared" si="13"/>
        <v>0.7882748960305095</v>
      </c>
    </row>
    <row r="914" spans="1:4" ht="12.75">
      <c r="A914">
        <v>1.9939999999999019</v>
      </c>
      <c r="B914">
        <f>(Coax_Calc!A914-1)/LN(Coax_Calc!A914)</f>
        <v>1.4402819025556666</v>
      </c>
      <c r="C914">
        <v>1.9439999999999018</v>
      </c>
      <c r="D914">
        <f t="shared" si="13"/>
        <v>0.7876647464553224</v>
      </c>
    </row>
    <row r="915" spans="1:4" ht="12.75">
      <c r="A915">
        <v>1.9949999999999017</v>
      </c>
      <c r="B915">
        <f>(Coax_Calc!A915-1)/LN(Coax_Calc!A915)</f>
        <v>1.4406842417704289</v>
      </c>
      <c r="C915">
        <v>1.9449999999999017</v>
      </c>
      <c r="D915">
        <f t="shared" si="13"/>
        <v>0.7870558537542224</v>
      </c>
    </row>
    <row r="916" spans="1:4" ht="12.75">
      <c r="A916">
        <v>1.9959999999999016</v>
      </c>
      <c r="B916">
        <f>(Coax_Calc!A916-1)/LN(Coax_Calc!A916)</f>
        <v>1.441086521129633</v>
      </c>
      <c r="C916">
        <v>1.9459999999999016</v>
      </c>
      <c r="D916">
        <f t="shared" si="13"/>
        <v>0.7864482139673</v>
      </c>
    </row>
    <row r="917" spans="1:4" ht="12.75">
      <c r="A917">
        <v>1.9969999999999015</v>
      </c>
      <c r="B917">
        <f>(Coax_Calc!A917-1)/LN(Coax_Calc!A917)</f>
        <v>1.4414887406772228</v>
      </c>
      <c r="C917">
        <v>1.9469999999999015</v>
      </c>
      <c r="D917">
        <f aca="true" t="shared" si="14" ref="D917:D980">$D$15/$B$7/LN(C917)</f>
        <v>0.7858418231513382</v>
      </c>
    </row>
    <row r="918" spans="1:4" ht="12.75">
      <c r="A918">
        <v>1.9979999999999014</v>
      </c>
      <c r="B918">
        <f>(Coax_Calc!A918-1)/LN(Coax_Calc!A918)</f>
        <v>1.4418909004570875</v>
      </c>
      <c r="C918">
        <v>1.9479999999999014</v>
      </c>
      <c r="D918">
        <f t="shared" si="14"/>
        <v>0.7852366773797248</v>
      </c>
    </row>
    <row r="919" spans="1:4" ht="12.75">
      <c r="A919">
        <v>1.9989999999999013</v>
      </c>
      <c r="B919">
        <f>(Coax_Calc!A919-1)/LN(Coax_Calc!A919)</f>
        <v>1.4422930005130614</v>
      </c>
      <c r="C919">
        <v>1.9489999999999013</v>
      </c>
      <c r="D919">
        <f t="shared" si="14"/>
        <v>0.7846327727423648</v>
      </c>
    </row>
    <row r="920" spans="1:4" ht="12.75">
      <c r="A920">
        <v>1.9999999999999012</v>
      </c>
      <c r="B920">
        <f>(Coax_Calc!A920-1)/LN(Coax_Calc!A920)</f>
        <v>1.4426950408889236</v>
      </c>
      <c r="C920">
        <v>1.9499999999999011</v>
      </c>
      <c r="D920">
        <f t="shared" si="14"/>
        <v>0.7840301053455941</v>
      </c>
    </row>
    <row r="921" spans="1:4" ht="12.75">
      <c r="A921">
        <v>2.000999999999901</v>
      </c>
      <c r="B921">
        <f>(Coax_Calc!A921-1)/LN(Coax_Calc!A921)</f>
        <v>1.4430970216283991</v>
      </c>
      <c r="C921">
        <v>1.950999999999901</v>
      </c>
      <c r="D921">
        <f t="shared" si="14"/>
        <v>0.7834286713120926</v>
      </c>
    </row>
    <row r="922" spans="1:4" ht="12.75">
      <c r="A922">
        <v>2.001999999999901</v>
      </c>
      <c r="B922">
        <f>(Coax_Calc!A922-1)/LN(Coax_Calc!A922)</f>
        <v>1.4434989427751586</v>
      </c>
      <c r="C922">
        <v>1.951999999999901</v>
      </c>
      <c r="D922">
        <f t="shared" si="14"/>
        <v>0.7828284667807989</v>
      </c>
    </row>
    <row r="923" spans="1:4" ht="12.75">
      <c r="A923">
        <v>2.0029999999999006</v>
      </c>
      <c r="B923">
        <f>(Coax_Calc!A923-1)/LN(Coax_Calc!A923)</f>
        <v>1.4439008043728165</v>
      </c>
      <c r="C923">
        <v>1.9529999999999008</v>
      </c>
      <c r="D923">
        <f t="shared" si="14"/>
        <v>0.7822294879068244</v>
      </c>
    </row>
    <row r="924" spans="1:4" ht="12.75">
      <c r="A924">
        <v>2.003999999999901</v>
      </c>
      <c r="B924">
        <f>(Coax_Calc!A924-1)/LN(Coax_Calc!A924)</f>
        <v>1.444302606464935</v>
      </c>
      <c r="C924">
        <v>1.9539999999999007</v>
      </c>
      <c r="D924">
        <f t="shared" si="14"/>
        <v>0.7816317308613693</v>
      </c>
    </row>
    <row r="925" spans="1:4" ht="12.75">
      <c r="A925">
        <v>2.0049999999999004</v>
      </c>
      <c r="B925">
        <f>(Coax_Calc!A925-1)/LN(Coax_Calc!A925)</f>
        <v>1.44470434909502</v>
      </c>
      <c r="C925">
        <v>1.9549999999999006</v>
      </c>
      <c r="D925">
        <f t="shared" si="14"/>
        <v>0.7810351918316378</v>
      </c>
    </row>
    <row r="926" spans="1:4" ht="12.75">
      <c r="A926">
        <v>2.0059999999999008</v>
      </c>
      <c r="B926">
        <f>(Coax_Calc!A926-1)/LN(Coax_Calc!A926)</f>
        <v>1.4451060323065252</v>
      </c>
      <c r="C926">
        <v>1.9559999999999005</v>
      </c>
      <c r="D926">
        <f t="shared" si="14"/>
        <v>0.7804398670207551</v>
      </c>
    </row>
    <row r="927" spans="1:4" ht="12.75">
      <c r="A927">
        <v>2.0069999999999</v>
      </c>
      <c r="B927">
        <f>(Coax_Calc!A927-1)/LN(Coax_Calc!A927)</f>
        <v>1.4455076561428482</v>
      </c>
      <c r="C927">
        <v>1.9569999999999004</v>
      </c>
      <c r="D927">
        <f t="shared" si="14"/>
        <v>0.7798457526476836</v>
      </c>
    </row>
    <row r="928" spans="1:4" ht="12.75">
      <c r="A928">
        <v>2.0079999999999005</v>
      </c>
      <c r="B928">
        <f>(Coax_Calc!A928-1)/LN(Coax_Calc!A928)</f>
        <v>1.4459092206473343</v>
      </c>
      <c r="C928">
        <v>1.9579999999999003</v>
      </c>
      <c r="D928">
        <f t="shared" si="14"/>
        <v>0.779252844947141</v>
      </c>
    </row>
    <row r="929" spans="1:4" ht="12.75">
      <c r="A929">
        <v>2.0089999999999</v>
      </c>
      <c r="B929">
        <f>(Coax_Calc!A929-1)/LN(Coax_Calc!A929)</f>
        <v>1.4463107258632737</v>
      </c>
      <c r="C929">
        <v>1.9589999999999002</v>
      </c>
      <c r="D929">
        <f t="shared" si="14"/>
        <v>0.7786611401695176</v>
      </c>
    </row>
    <row r="930" spans="1:4" ht="12.75">
      <c r="A930">
        <v>2.0099999999999003</v>
      </c>
      <c r="B930">
        <f>(Coax_Calc!A930-1)/LN(Coax_Calc!A930)</f>
        <v>1.446712171833903</v>
      </c>
      <c r="C930">
        <v>1.9599999999999</v>
      </c>
      <c r="D930">
        <f t="shared" si="14"/>
        <v>0.778070634580795</v>
      </c>
    </row>
    <row r="931" spans="1:4" ht="12.75">
      <c r="A931">
        <v>2.0109999999998998</v>
      </c>
      <c r="B931">
        <f>(Coax_Calc!A931-1)/LN(Coax_Calc!A931)</f>
        <v>1.447113558602405</v>
      </c>
      <c r="C931">
        <v>1.9609999999999</v>
      </c>
      <c r="D931">
        <f t="shared" si="14"/>
        <v>0.777481324462465</v>
      </c>
    </row>
    <row r="932" spans="1:4" ht="12.75">
      <c r="A932">
        <v>2.0119999999999</v>
      </c>
      <c r="B932">
        <f>(Coax_Calc!A932-1)/LN(Coax_Calc!A932)</f>
        <v>1.4475148862119098</v>
      </c>
      <c r="C932">
        <v>1.9619999999998998</v>
      </c>
      <c r="D932">
        <f t="shared" si="14"/>
        <v>0.7768932061114493</v>
      </c>
    </row>
    <row r="933" spans="1:4" ht="12.75">
      <c r="A933">
        <v>2.0129999999998995</v>
      </c>
      <c r="B933">
        <f>(Coax_Calc!A933-1)/LN(Coax_Calc!A933)</f>
        <v>1.4479161547054924</v>
      </c>
      <c r="C933">
        <v>1.9629999999998997</v>
      </c>
      <c r="D933">
        <f t="shared" si="14"/>
        <v>0.7763062758400189</v>
      </c>
    </row>
    <row r="934" spans="1:4" ht="12.75">
      <c r="A934">
        <v>2.0139999999999</v>
      </c>
      <c r="B934">
        <f>(Coax_Calc!A934-1)/LN(Coax_Calc!A934)</f>
        <v>1.4483173641261753</v>
      </c>
      <c r="C934">
        <v>1.9639999999998996</v>
      </c>
      <c r="D934">
        <f t="shared" si="14"/>
        <v>0.7757205299757151</v>
      </c>
    </row>
    <row r="935" spans="1:4" ht="12.75">
      <c r="A935">
        <v>2.0149999999998993</v>
      </c>
      <c r="B935">
        <f>(Coax_Calc!A935-1)/LN(Coax_Calc!A935)</f>
        <v>1.4487185145169275</v>
      </c>
      <c r="C935">
        <v>1.9649999999998995</v>
      </c>
      <c r="D935">
        <f t="shared" si="14"/>
        <v>0.77513596486127</v>
      </c>
    </row>
    <row r="936" spans="1:4" ht="12.75">
      <c r="A936">
        <v>2.0159999999998997</v>
      </c>
      <c r="B936">
        <f>(Coax_Calc!A936-1)/LN(Coax_Calc!A936)</f>
        <v>1.4491196059206644</v>
      </c>
      <c r="C936">
        <v>1.9659999999998994</v>
      </c>
      <c r="D936">
        <f t="shared" si="14"/>
        <v>0.774552576854528</v>
      </c>
    </row>
    <row r="937" spans="1:4" ht="12.75">
      <c r="A937">
        <v>2.016999999999899</v>
      </c>
      <c r="B937">
        <f>(Coax_Calc!A937-1)/LN(Coax_Calc!A937)</f>
        <v>1.4495206383802486</v>
      </c>
      <c r="C937">
        <v>1.9669999999998993</v>
      </c>
      <c r="D937">
        <f t="shared" si="14"/>
        <v>0.7739703623283682</v>
      </c>
    </row>
    <row r="938" spans="1:4" ht="12.75">
      <c r="A938">
        <v>2.0179999999998994</v>
      </c>
      <c r="B938">
        <f>(Coax_Calc!A938-1)/LN(Coax_Calc!A938)</f>
        <v>1.4499216119384897</v>
      </c>
      <c r="C938">
        <v>1.9679999999998992</v>
      </c>
      <c r="D938">
        <f t="shared" si="14"/>
        <v>0.7733893176706265</v>
      </c>
    </row>
    <row r="939" spans="1:4" ht="12.75">
      <c r="A939">
        <v>2.018999999999899</v>
      </c>
      <c r="B939">
        <f>(Coax_Calc!A939-1)/LN(Coax_Calc!A939)</f>
        <v>1.4503225266381432</v>
      </c>
      <c r="C939">
        <v>1.968999999999899</v>
      </c>
      <c r="D939">
        <f t="shared" si="14"/>
        <v>0.7728094392840177</v>
      </c>
    </row>
    <row r="940" spans="1:4" ht="12.75">
      <c r="A940">
        <v>2.019999999999899</v>
      </c>
      <c r="B940">
        <f>(Coax_Calc!A940-1)/LN(Coax_Calc!A940)</f>
        <v>1.4507233825219135</v>
      </c>
      <c r="C940">
        <v>1.969999999999899</v>
      </c>
      <c r="D940">
        <f t="shared" si="14"/>
        <v>0.7722307235860603</v>
      </c>
    </row>
    <row r="941" spans="1:4" ht="12.75">
      <c r="A941">
        <v>2.0209999999998987</v>
      </c>
      <c r="B941">
        <f>(Coax_Calc!A941-1)/LN(Coax_Calc!A941)</f>
        <v>1.4511241796324506</v>
      </c>
      <c r="C941">
        <v>1.9709999999998988</v>
      </c>
      <c r="D941">
        <f t="shared" si="14"/>
        <v>0.7716531670089991</v>
      </c>
    </row>
    <row r="942" spans="1:4" ht="12.75">
      <c r="A942">
        <v>2.021999999999899</v>
      </c>
      <c r="B942">
        <f>(Coax_Calc!A942-1)/LN(Coax_Calc!A942)</f>
        <v>1.4515249180123528</v>
      </c>
      <c r="C942">
        <v>1.9719999999998987</v>
      </c>
      <c r="D942">
        <f t="shared" si="14"/>
        <v>0.7710767659997304</v>
      </c>
    </row>
    <row r="943" spans="1:4" ht="12.75">
      <c r="A943">
        <v>2.0229999999998984</v>
      </c>
      <c r="B943">
        <f>(Coax_Calc!A943-1)/LN(Coax_Calc!A943)</f>
        <v>1.4519255977041647</v>
      </c>
      <c r="C943">
        <v>1.9729999999998986</v>
      </c>
      <c r="D943">
        <f t="shared" si="14"/>
        <v>0.7705015170197261</v>
      </c>
    </row>
    <row r="944" spans="1:4" ht="12.75">
      <c r="A944">
        <v>2.0239999999998988</v>
      </c>
      <c r="B944">
        <f>(Coax_Calc!A944-1)/LN(Coax_Calc!A944)</f>
        <v>1.45232621875038</v>
      </c>
      <c r="C944">
        <v>1.9739999999998985</v>
      </c>
      <c r="D944">
        <f t="shared" si="14"/>
        <v>0.7699274165449594</v>
      </c>
    </row>
    <row r="945" spans="1:4" ht="12.75">
      <c r="A945">
        <v>2.024999999999898</v>
      </c>
      <c r="B945">
        <f>(Coax_Calc!A945-1)/LN(Coax_Calc!A945)</f>
        <v>1.452726781193438</v>
      </c>
      <c r="C945">
        <v>1.9749999999998984</v>
      </c>
      <c r="D945">
        <f t="shared" si="14"/>
        <v>0.76935446106583</v>
      </c>
    </row>
    <row r="946" spans="1:4" ht="12.75">
      <c r="A946">
        <v>2.0259999999998985</v>
      </c>
      <c r="B946">
        <f>(Coax_Calc!A946-1)/LN(Coax_Calc!A946)</f>
        <v>1.4531272850757273</v>
      </c>
      <c r="C946">
        <v>1.9759999999998983</v>
      </c>
      <c r="D946">
        <f t="shared" si="14"/>
        <v>0.7687826470870907</v>
      </c>
    </row>
    <row r="947" spans="1:4" ht="12.75">
      <c r="A947">
        <v>2.026999999999898</v>
      </c>
      <c r="B947">
        <f>(Coax_Calc!A947-1)/LN(Coax_Calc!A947)</f>
        <v>1.453527730439583</v>
      </c>
      <c r="C947">
        <v>1.9769999999998982</v>
      </c>
      <c r="D947">
        <f t="shared" si="14"/>
        <v>0.768211971127774</v>
      </c>
    </row>
    <row r="948" spans="1:4" ht="12.75">
      <c r="A948">
        <v>2.0279999999998983</v>
      </c>
      <c r="B948">
        <f>(Coax_Calc!A948-1)/LN(Coax_Calc!A948)</f>
        <v>1.4539281173272889</v>
      </c>
      <c r="C948">
        <v>1.977999999999898</v>
      </c>
      <c r="D948">
        <f t="shared" si="14"/>
        <v>0.7676424297211186</v>
      </c>
    </row>
    <row r="949" spans="1:4" ht="12.75">
      <c r="A949">
        <v>2.0289999999998978</v>
      </c>
      <c r="B949">
        <f>(Coax_Calc!A949-1)/LN(Coax_Calc!A949)</f>
        <v>1.4543284457810761</v>
      </c>
      <c r="C949">
        <v>1.978999999999898</v>
      </c>
      <c r="D949">
        <f t="shared" si="14"/>
        <v>0.7670740194144976</v>
      </c>
    </row>
    <row r="950" spans="1:4" ht="12.75">
      <c r="A950">
        <v>2.029999999999898</v>
      </c>
      <c r="B950">
        <f>(Coax_Calc!A950-1)/LN(Coax_Calc!A950)</f>
        <v>1.4547287158431241</v>
      </c>
      <c r="C950">
        <v>1.9799999999998978</v>
      </c>
      <c r="D950">
        <f t="shared" si="14"/>
        <v>0.7665067367693459</v>
      </c>
    </row>
    <row r="951" spans="1:4" ht="12.75">
      <c r="A951">
        <v>2.0309999999998976</v>
      </c>
      <c r="B951">
        <f>(Coax_Calc!A951-1)/LN(Coax_Calc!A951)</f>
        <v>1.4551289275555601</v>
      </c>
      <c r="C951">
        <v>1.9809999999998977</v>
      </c>
      <c r="D951">
        <f t="shared" si="14"/>
        <v>0.7659405783610891</v>
      </c>
    </row>
    <row r="952" spans="1:4" ht="12.75">
      <c r="A952">
        <v>2.031999999999898</v>
      </c>
      <c r="B952">
        <f>(Coax_Calc!A952-1)/LN(Coax_Calc!A952)</f>
        <v>1.4555290809604604</v>
      </c>
      <c r="C952">
        <v>1.9819999999998976</v>
      </c>
      <c r="D952">
        <f t="shared" si="14"/>
        <v>0.7653755407790718</v>
      </c>
    </row>
    <row r="953" spans="1:4" ht="12.75">
      <c r="A953">
        <v>2.0329999999998973</v>
      </c>
      <c r="B953">
        <f>(Coax_Calc!A953-1)/LN(Coax_Calc!A953)</f>
        <v>1.4559291760998483</v>
      </c>
      <c r="C953">
        <v>1.9829999999998975</v>
      </c>
      <c r="D953">
        <f t="shared" si="14"/>
        <v>0.764811620626487</v>
      </c>
    </row>
    <row r="954" spans="1:4" ht="12.75">
      <c r="A954">
        <v>2.0339999999998977</v>
      </c>
      <c r="B954">
        <f>(Coax_Calc!A954-1)/LN(Coax_Calc!A954)</f>
        <v>1.4563292130156962</v>
      </c>
      <c r="C954">
        <v>1.9839999999998974</v>
      </c>
      <c r="D954">
        <f t="shared" si="14"/>
        <v>0.764248814520306</v>
      </c>
    </row>
    <row r="955" spans="1:4" ht="12.75">
      <c r="A955">
        <v>2.034999999999897</v>
      </c>
      <c r="B955">
        <f>(Coax_Calc!A955-1)/LN(Coax_Calc!A955)</f>
        <v>1.4567291917499245</v>
      </c>
      <c r="C955">
        <v>1.9849999999998973</v>
      </c>
      <c r="D955">
        <f t="shared" si="14"/>
        <v>0.7636871190912083</v>
      </c>
    </row>
    <row r="956" spans="1:4" ht="12.75">
      <c r="A956">
        <v>2.0359999999998974</v>
      </c>
      <c r="B956">
        <f>(Coax_Calc!A956-1)/LN(Coax_Calc!A956)</f>
        <v>1.4571291123444035</v>
      </c>
      <c r="C956">
        <v>1.9859999999998972</v>
      </c>
      <c r="D956">
        <f t="shared" si="14"/>
        <v>0.7631265309835127</v>
      </c>
    </row>
    <row r="957" spans="1:4" ht="12.75">
      <c r="A957">
        <v>2.036999999999897</v>
      </c>
      <c r="B957">
        <f>(Coax_Calc!A957-1)/LN(Coax_Calc!A957)</f>
        <v>1.4575289748409497</v>
      </c>
      <c r="C957">
        <v>1.986999999999897</v>
      </c>
      <c r="D957">
        <f t="shared" si="14"/>
        <v>0.7625670468551068</v>
      </c>
    </row>
    <row r="958" spans="1:4" ht="12.75">
      <c r="A958">
        <v>2.0379999999998972</v>
      </c>
      <c r="B958">
        <f>(Coax_Calc!A958-1)/LN(Coax_Calc!A958)</f>
        <v>1.4579287792813311</v>
      </c>
      <c r="C958">
        <v>1.987999999999897</v>
      </c>
      <c r="D958">
        <f t="shared" si="14"/>
        <v>0.7620086633773802</v>
      </c>
    </row>
    <row r="959" spans="1:4" ht="12.75">
      <c r="A959">
        <v>2.0389999999998967</v>
      </c>
      <c r="B959">
        <f>(Coax_Calc!A959-1)/LN(Coax_Calc!A959)</f>
        <v>1.4583285257072618</v>
      </c>
      <c r="C959">
        <v>1.9889999999998969</v>
      </c>
      <c r="D959">
        <f t="shared" si="14"/>
        <v>0.7614513772351551</v>
      </c>
    </row>
    <row r="960" spans="1:4" ht="12.75">
      <c r="A960">
        <v>2.039999999999897</v>
      </c>
      <c r="B960">
        <f>(Coax_Calc!A960-1)/LN(Coax_Calc!A960)</f>
        <v>1.4587282141604072</v>
      </c>
      <c r="C960">
        <v>1.9899999999998967</v>
      </c>
      <c r="D960">
        <f t="shared" si="14"/>
        <v>0.7608951851266188</v>
      </c>
    </row>
    <row r="961" spans="1:4" ht="12.75">
      <c r="A961">
        <v>2.0409999999998965</v>
      </c>
      <c r="B961">
        <f>(Coax_Calc!A961-1)/LN(Coax_Calc!A961)</f>
        <v>1.4591278446823797</v>
      </c>
      <c r="C961">
        <v>1.9909999999998966</v>
      </c>
      <c r="D961">
        <f t="shared" si="14"/>
        <v>0.7603400837632568</v>
      </c>
    </row>
    <row r="962" spans="1:4" ht="12.75">
      <c r="A962">
        <v>2.041999999999897</v>
      </c>
      <c r="B962">
        <f>(Coax_Calc!A962-1)/LN(Coax_Calc!A962)</f>
        <v>1.4595274173147423</v>
      </c>
      <c r="C962">
        <v>1.9919999999998965</v>
      </c>
      <c r="D962">
        <f t="shared" si="14"/>
        <v>0.7597860698697847</v>
      </c>
    </row>
    <row r="963" spans="1:4" ht="12.75">
      <c r="A963">
        <v>2.0429999999998962</v>
      </c>
      <c r="B963">
        <f>(Coax_Calc!A963-1)/LN(Coax_Calc!A963)</f>
        <v>1.459926932099006</v>
      </c>
      <c r="C963">
        <v>1.9929999999998964</v>
      </c>
      <c r="D963">
        <f t="shared" si="14"/>
        <v>0.759233140184083</v>
      </c>
    </row>
    <row r="964" spans="1:4" ht="12.75">
      <c r="A964">
        <v>2.0439999999998966</v>
      </c>
      <c r="B964">
        <f>(Coax_Calc!A964-1)/LN(Coax_Calc!A964)</f>
        <v>1.460326389076632</v>
      </c>
      <c r="C964">
        <v>1.9939999999998963</v>
      </c>
      <c r="D964">
        <f t="shared" si="14"/>
        <v>0.7586812914571298</v>
      </c>
    </row>
    <row r="965" spans="1:4" ht="12.75">
      <c r="A965">
        <v>2.044999999999896</v>
      </c>
      <c r="B965">
        <f>(Coax_Calc!A965-1)/LN(Coax_Calc!A965)</f>
        <v>1.46072578828903</v>
      </c>
      <c r="C965">
        <v>1.9949999999998962</v>
      </c>
      <c r="D965">
        <f t="shared" si="14"/>
        <v>0.7581305204529359</v>
      </c>
    </row>
    <row r="966" spans="1:4" ht="12.75">
      <c r="A966">
        <v>2.0459999999998963</v>
      </c>
      <c r="B966">
        <f>(Coax_Calc!A966-1)/LN(Coax_Calc!A966)</f>
        <v>1.46112512977756</v>
      </c>
      <c r="C966">
        <v>1.995999999999896</v>
      </c>
      <c r="D966">
        <f t="shared" si="14"/>
        <v>0.7575808239484788</v>
      </c>
    </row>
    <row r="967" spans="1:4" ht="12.75">
      <c r="A967">
        <v>2.046999999999896</v>
      </c>
      <c r="B967">
        <f>(Coax_Calc!A967-1)/LN(Coax_Calc!A967)</f>
        <v>1.4615244135835306</v>
      </c>
      <c r="C967">
        <v>1.996999999999896</v>
      </c>
      <c r="D967">
        <f t="shared" si="14"/>
        <v>0.757032198733638</v>
      </c>
    </row>
    <row r="968" spans="1:4" ht="12.75">
      <c r="A968">
        <v>2.047999999999896</v>
      </c>
      <c r="B968">
        <f>(Coax_Calc!A968-1)/LN(Coax_Calc!A968)</f>
        <v>1.4619236397482007</v>
      </c>
      <c r="C968">
        <v>1.9979999999998959</v>
      </c>
      <c r="D968">
        <f t="shared" si="14"/>
        <v>0.7564846416111302</v>
      </c>
    </row>
    <row r="969" spans="1:4" ht="12.75">
      <c r="A969">
        <v>2.0489999999998956</v>
      </c>
      <c r="B969">
        <f>(Coax_Calc!A969-1)/LN(Coax_Calc!A969)</f>
        <v>1.4623228083127782</v>
      </c>
      <c r="C969">
        <v>1.9989999999998957</v>
      </c>
      <c r="D969">
        <f t="shared" si="14"/>
        <v>0.7559381493964455</v>
      </c>
    </row>
    <row r="970" spans="1:4" ht="12.75">
      <c r="A970">
        <v>2.049999999999896</v>
      </c>
      <c r="B970">
        <f>(Coax_Calc!A970-1)/LN(Coax_Calc!A970)</f>
        <v>1.4627219193184215</v>
      </c>
      <c r="C970">
        <v>1.9999999999998956</v>
      </c>
      <c r="D970">
        <f t="shared" si="14"/>
        <v>0.7553927189177834</v>
      </c>
    </row>
    <row r="971" spans="1:4" ht="12.75">
      <c r="A971">
        <v>2.0509999999998954</v>
      </c>
      <c r="B971">
        <f>(Coax_Calc!A971-1)/LN(Coax_Calc!A971)</f>
        <v>1.4631209728062382</v>
      </c>
      <c r="C971">
        <v>2.0009999999998955</v>
      </c>
      <c r="D971">
        <f t="shared" si="14"/>
        <v>0.7548483470159889</v>
      </c>
    </row>
    <row r="972" spans="1:4" ht="12.75">
      <c r="A972">
        <v>2.0519999999998957</v>
      </c>
      <c r="B972">
        <f>(Coax_Calc!A972-1)/LN(Coax_Calc!A972)</f>
        <v>1.4635199688172869</v>
      </c>
      <c r="C972">
        <v>2.0019999999998954</v>
      </c>
      <c r="D972">
        <f t="shared" si="14"/>
        <v>0.7543050305444905</v>
      </c>
    </row>
    <row r="973" spans="1:4" ht="12.75">
      <c r="A973">
        <v>2.052999999999895</v>
      </c>
      <c r="B973">
        <f>(Coax_Calc!A973-1)/LN(Coax_Calc!A973)</f>
        <v>1.4639189073925742</v>
      </c>
      <c r="C973">
        <v>2.0029999999998953</v>
      </c>
      <c r="D973">
        <f t="shared" si="14"/>
        <v>0.7537627663692362</v>
      </c>
    </row>
    <row r="974" spans="1:4" ht="12.75">
      <c r="A974">
        <v>2.0539999999998955</v>
      </c>
      <c r="B974">
        <f>(Coax_Calc!A974-1)/LN(Coax_Calc!A974)</f>
        <v>1.4643177885730596</v>
      </c>
      <c r="C974">
        <v>2.003999999999895</v>
      </c>
      <c r="D974">
        <f t="shared" si="14"/>
        <v>0.7532215513686323</v>
      </c>
    </row>
    <row r="975" spans="1:4" ht="12.75">
      <c r="A975">
        <v>2.054999999999895</v>
      </c>
      <c r="B975">
        <f>(Coax_Calc!A975-1)/LN(Coax_Calc!A975)</f>
        <v>1.4647166123996498</v>
      </c>
      <c r="C975">
        <v>2.004999999999895</v>
      </c>
      <c r="D975">
        <f t="shared" si="14"/>
        <v>0.7526813824334811</v>
      </c>
    </row>
    <row r="976" spans="1:4" ht="12.75">
      <c r="A976">
        <v>2.0559999999998952</v>
      </c>
      <c r="B976">
        <f>(Coax_Calc!A976-1)/LN(Coax_Calc!A976)</f>
        <v>1.4651153789132045</v>
      </c>
      <c r="C976">
        <v>2.005999999999895</v>
      </c>
      <c r="D976">
        <f t="shared" si="14"/>
        <v>0.7521422564669191</v>
      </c>
    </row>
    <row r="977" spans="1:4" ht="12.75">
      <c r="A977">
        <v>2.0569999999998947</v>
      </c>
      <c r="B977">
        <f>(Coax_Calc!A977-1)/LN(Coax_Calc!A977)</f>
        <v>1.4655140881545314</v>
      </c>
      <c r="C977">
        <v>2.006999999999895</v>
      </c>
      <c r="D977">
        <f t="shared" si="14"/>
        <v>0.7516041703843558</v>
      </c>
    </row>
    <row r="978" spans="1:4" ht="12.75">
      <c r="A978">
        <v>2.057999999999895</v>
      </c>
      <c r="B978">
        <f>(Coax_Calc!A978-1)/LN(Coax_Calc!A978)</f>
        <v>1.465912740164391</v>
      </c>
      <c r="C978">
        <v>2.0079999999998948</v>
      </c>
      <c r="D978">
        <f t="shared" si="14"/>
        <v>0.7510671211134138</v>
      </c>
    </row>
    <row r="979" spans="1:4" ht="12.75">
      <c r="A979">
        <v>2.0589999999998945</v>
      </c>
      <c r="B979">
        <f>(Coax_Calc!A979-1)/LN(Coax_Calc!A979)</f>
        <v>1.466311334983492</v>
      </c>
      <c r="C979">
        <v>2.0089999999998946</v>
      </c>
      <c r="D979">
        <f t="shared" si="14"/>
        <v>0.7505311055938667</v>
      </c>
    </row>
    <row r="980" spans="1:4" ht="12.75">
      <c r="A980">
        <v>2.059999999999895</v>
      </c>
      <c r="B980">
        <f>(Coax_Calc!A980-1)/LN(Coax_Calc!A980)</f>
        <v>1.4667098726524959</v>
      </c>
      <c r="C980">
        <v>2.0099999999998945</v>
      </c>
      <c r="D980">
        <f t="shared" si="14"/>
        <v>0.7499961207775806</v>
      </c>
    </row>
    <row r="981" spans="1:4" ht="12.75">
      <c r="A981">
        <v>2.0609999999998942</v>
      </c>
      <c r="B981">
        <f>(Coax_Calc!A981-1)/LN(Coax_Calc!A981)</f>
        <v>1.4671083532120124</v>
      </c>
      <c r="C981">
        <v>2.0109999999998944</v>
      </c>
      <c r="D981">
        <f aca="true" t="shared" si="15" ref="D981:D1000">$D$15/$B$7/LN(C981)</f>
        <v>0.7494621636284534</v>
      </c>
    </row>
    <row r="982" spans="1:4" ht="12.75">
      <c r="A982">
        <v>2.0619999999998946</v>
      </c>
      <c r="B982">
        <f>(Coax_Calc!A982-1)/LN(Coax_Calc!A982)</f>
        <v>1.4675067767026049</v>
      </c>
      <c r="C982">
        <v>2.0119999999998943</v>
      </c>
      <c r="D982">
        <f t="shared" si="15"/>
        <v>0.7489292311223553</v>
      </c>
    </row>
    <row r="983" spans="1:4" ht="12.75">
      <c r="A983">
        <v>2.062999999999894</v>
      </c>
      <c r="B983">
        <f>(Coax_Calc!A983-1)/LN(Coax_Calc!A983)</f>
        <v>1.467905143164785</v>
      </c>
      <c r="C983">
        <v>2.012999999999894</v>
      </c>
      <c r="D983">
        <f t="shared" si="15"/>
        <v>0.7483973202470707</v>
      </c>
    </row>
    <row r="984" spans="1:4" ht="12.75">
      <c r="A984">
        <v>2.0639999999998944</v>
      </c>
      <c r="B984">
        <f>(Coax_Calc!A984-1)/LN(Coax_Calc!A984)</f>
        <v>1.4683034526390175</v>
      </c>
      <c r="C984">
        <v>2.013999999999894</v>
      </c>
      <c r="D984">
        <f t="shared" si="15"/>
        <v>0.7478664280022386</v>
      </c>
    </row>
    <row r="985" spans="1:4" ht="12.75">
      <c r="A985">
        <v>2.064999999999894</v>
      </c>
      <c r="B985">
        <f>(Coax_Calc!A985-1)/LN(Coax_Calc!A985)</f>
        <v>1.4687017051657163</v>
      </c>
      <c r="C985">
        <v>2.014999999999894</v>
      </c>
      <c r="D985">
        <f t="shared" si="15"/>
        <v>0.7473365513992943</v>
      </c>
    </row>
    <row r="986" spans="1:4" ht="12.75">
      <c r="A986">
        <v>2.065999999999894</v>
      </c>
      <c r="B986">
        <f>(Coax_Calc!A986-1)/LN(Coax_Calc!A986)</f>
        <v>1.4690999007852483</v>
      </c>
      <c r="C986">
        <v>2.015999999999894</v>
      </c>
      <c r="D986">
        <f t="shared" si="15"/>
        <v>0.7468076874614122</v>
      </c>
    </row>
    <row r="987" spans="1:4" ht="12.75">
      <c r="A987">
        <v>2.0669999999998936</v>
      </c>
      <c r="B987">
        <f>(Coax_Calc!A987-1)/LN(Coax_Calc!A987)</f>
        <v>1.4694980395379296</v>
      </c>
      <c r="C987">
        <v>2.0169999999998938</v>
      </c>
      <c r="D987">
        <f t="shared" si="15"/>
        <v>0.7462798332234472</v>
      </c>
    </row>
    <row r="988" spans="1:4" ht="12.75">
      <c r="A988">
        <v>2.067999999999894</v>
      </c>
      <c r="B988">
        <f>(Coax_Calc!A988-1)/LN(Coax_Calc!A988)</f>
        <v>1.4698961214640291</v>
      </c>
      <c r="C988">
        <v>2.0179999999998937</v>
      </c>
      <c r="D988">
        <f t="shared" si="15"/>
        <v>0.7457529857318776</v>
      </c>
    </row>
    <row r="989" spans="1:4" ht="12.75">
      <c r="A989">
        <v>2.0689999999998934</v>
      </c>
      <c r="B989">
        <f>(Coax_Calc!A989-1)/LN(Coax_Calc!A989)</f>
        <v>1.4702941466037664</v>
      </c>
      <c r="C989">
        <v>2.0189999999998935</v>
      </c>
      <c r="D989">
        <f t="shared" si="15"/>
        <v>0.7452271420447487</v>
      </c>
    </row>
    <row r="990" spans="1:4" ht="12.75">
      <c r="A990">
        <v>2.0699999999998937</v>
      </c>
      <c r="B990">
        <f>(Coax_Calc!A990-1)/LN(Coax_Calc!A990)</f>
        <v>1.4706921149973133</v>
      </c>
      <c r="C990">
        <v>2.0199999999998934</v>
      </c>
      <c r="D990">
        <f t="shared" si="15"/>
        <v>0.7447022992316157</v>
      </c>
    </row>
    <row r="991" spans="1:4" ht="12.75">
      <c r="A991">
        <v>2.070999999999893</v>
      </c>
      <c r="B991">
        <f>(Coax_Calc!A991-1)/LN(Coax_Calc!A991)</f>
        <v>1.4710900266847917</v>
      </c>
      <c r="C991">
        <v>2.0209999999998933</v>
      </c>
      <c r="D991">
        <f t="shared" si="15"/>
        <v>0.7441784543734868</v>
      </c>
    </row>
    <row r="992" spans="1:4" ht="12.75">
      <c r="A992">
        <v>2.0719999999998935</v>
      </c>
      <c r="B992">
        <f>(Coax_Calc!A992-1)/LN(Coax_Calc!A992)</f>
        <v>1.4714878817062769</v>
      </c>
      <c r="C992">
        <v>2.021999999999893</v>
      </c>
      <c r="D992">
        <f t="shared" si="15"/>
        <v>0.7436556045627686</v>
      </c>
    </row>
    <row r="993" spans="1:4" ht="12.75">
      <c r="A993">
        <v>2.072999999999893</v>
      </c>
      <c r="B993">
        <f>(Coax_Calc!A993-1)/LN(Coax_Calc!A993)</f>
        <v>1.471885680101794</v>
      </c>
      <c r="C993">
        <v>2.022999999999893</v>
      </c>
      <c r="D993">
        <f t="shared" si="15"/>
        <v>0.7431337469032091</v>
      </c>
    </row>
    <row r="994" spans="1:4" ht="12.75">
      <c r="A994">
        <v>2.0739999999998933</v>
      </c>
      <c r="B994">
        <f>(Coax_Calc!A994-1)/LN(Coax_Calc!A994)</f>
        <v>1.4722834219113219</v>
      </c>
      <c r="C994">
        <v>2.023999999999893</v>
      </c>
      <c r="D994">
        <f t="shared" si="15"/>
        <v>0.7426128785098433</v>
      </c>
    </row>
    <row r="995" spans="1:4" ht="12.75">
      <c r="A995">
        <v>2.0749999999998927</v>
      </c>
      <c r="B995">
        <f>(Coax_Calc!A995-1)/LN(Coax_Calc!A995)</f>
        <v>1.4726811071747896</v>
      </c>
      <c r="C995">
        <v>2.024999999999893</v>
      </c>
      <c r="D995">
        <f t="shared" si="15"/>
        <v>0.7420929965089372</v>
      </c>
    </row>
    <row r="996" spans="1:4" ht="12.75">
      <c r="A996">
        <v>2.075999999999893</v>
      </c>
      <c r="B996">
        <f>(Coax_Calc!A996-1)/LN(Coax_Calc!A996)</f>
        <v>1.4730787359320794</v>
      </c>
      <c r="C996">
        <v>2.0259999999998928</v>
      </c>
      <c r="D996">
        <f t="shared" si="15"/>
        <v>0.7415740980379345</v>
      </c>
    </row>
    <row r="997" spans="1:4" ht="12.75">
      <c r="A997">
        <v>2.0769999999998925</v>
      </c>
      <c r="B997">
        <f>(Coax_Calc!A997-1)/LN(Coax_Calc!A997)</f>
        <v>1.4734763082230242</v>
      </c>
      <c r="C997">
        <v>2.0269999999998927</v>
      </c>
      <c r="D997">
        <f t="shared" si="15"/>
        <v>0.7410561802454009</v>
      </c>
    </row>
    <row r="998" spans="1:4" ht="12.75">
      <c r="A998">
        <v>2.077999999999893</v>
      </c>
      <c r="B998">
        <f>(Coax_Calc!A998-1)/LN(Coax_Calc!A998)</f>
        <v>1.4738738240874107</v>
      </c>
      <c r="C998">
        <v>2.0279999999998926</v>
      </c>
      <c r="D998">
        <f t="shared" si="15"/>
        <v>0.7405392402909708</v>
      </c>
    </row>
    <row r="999" spans="1:4" ht="12.75">
      <c r="A999">
        <v>2.0789999999998923</v>
      </c>
      <c r="B999">
        <f>(Coax_Calc!A999-1)/LN(Coax_Calc!A999)</f>
        <v>1.4742712835649763</v>
      </c>
      <c r="C999">
        <v>2.0289999999998924</v>
      </c>
      <c r="D999">
        <f t="shared" si="15"/>
        <v>0.7400232753452934</v>
      </c>
    </row>
    <row r="1000" spans="1:4" ht="12.75">
      <c r="A1000">
        <v>2.0799999999998926</v>
      </c>
      <c r="B1000">
        <f>(Coax_Calc!A1000-1)/LN(Coax_Calc!A1000)</f>
        <v>1.4746686866954117</v>
      </c>
      <c r="C1000">
        <v>2.0299999999998923</v>
      </c>
      <c r="D1000">
        <f t="shared" si="15"/>
        <v>0.7395082825899791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2"/>
  <sheetViews>
    <sheetView tabSelected="1" workbookViewId="0" topLeftCell="A1">
      <selection activeCell="C2" sqref="C2"/>
    </sheetView>
  </sheetViews>
  <sheetFormatPr defaultColWidth="9.140625" defaultRowHeight="12.75"/>
  <cols>
    <col min="1" max="1" width="27.140625" style="0" customWidth="1"/>
    <col min="2" max="2" width="18.421875" style="0" customWidth="1"/>
  </cols>
  <sheetData>
    <row r="1" ht="12.75">
      <c r="C1" t="s">
        <v>19</v>
      </c>
    </row>
    <row r="2" spans="1:3" ht="12.75">
      <c r="A2" t="s">
        <v>2</v>
      </c>
      <c r="B2">
        <v>0.875</v>
      </c>
      <c r="C2">
        <f>2*B2</f>
        <v>1.75</v>
      </c>
    </row>
    <row r="3" spans="1:3" ht="12.75">
      <c r="A3" t="s">
        <v>3</v>
      </c>
      <c r="B3">
        <v>1.25</v>
      </c>
      <c r="C3">
        <f>2*B3</f>
        <v>2.5</v>
      </c>
    </row>
    <row r="5" spans="1:2" ht="12.75">
      <c r="A5" t="s">
        <v>4</v>
      </c>
      <c r="B5">
        <v>0.375</v>
      </c>
    </row>
    <row r="7" spans="1:2" ht="12.75">
      <c r="A7" t="s">
        <v>1</v>
      </c>
      <c r="B7">
        <f>B3-B2</f>
        <v>0.375</v>
      </c>
    </row>
    <row r="8" spans="1:3" ht="12.75">
      <c r="A8" t="s">
        <v>5</v>
      </c>
      <c r="B8">
        <v>1.295</v>
      </c>
      <c r="C8">
        <f>2*B8</f>
        <v>2.59</v>
      </c>
    </row>
    <row r="10" spans="1:2" ht="12.75">
      <c r="A10" t="s">
        <v>6</v>
      </c>
      <c r="B10">
        <v>50</v>
      </c>
    </row>
    <row r="11" spans="1:2" ht="12.75">
      <c r="A11" t="s">
        <v>8</v>
      </c>
      <c r="B11">
        <f>120*3.14159/B10</f>
        <v>7.539815999999999</v>
      </c>
    </row>
    <row r="12" spans="1:2" ht="12.75">
      <c r="A12" t="s">
        <v>17</v>
      </c>
      <c r="B12">
        <f>A215</f>
        <v>4.949999999999959</v>
      </c>
    </row>
    <row r="14" spans="1:2" ht="12.75">
      <c r="A14" t="s">
        <v>10</v>
      </c>
      <c r="B14">
        <v>30</v>
      </c>
    </row>
    <row r="15" spans="1:2" ht="12.75">
      <c r="A15" t="s">
        <v>11</v>
      </c>
      <c r="B15">
        <f>3.14159*B14*B8/180</f>
        <v>0.6780598416666666</v>
      </c>
    </row>
    <row r="16" spans="1:3" ht="12.75">
      <c r="A16" t="s">
        <v>14</v>
      </c>
      <c r="B16">
        <f>B8+B15/B12</f>
        <v>1.4319817861952873</v>
      </c>
      <c r="C16">
        <f>2*B16</f>
        <v>2.8639635723905745</v>
      </c>
    </row>
    <row r="17" spans="1:2" ht="12.75">
      <c r="A17" t="s">
        <v>15</v>
      </c>
      <c r="B17">
        <f>B16/B8</f>
        <v>1.105777441077442</v>
      </c>
    </row>
    <row r="19" spans="1:2" ht="12.75">
      <c r="A19" t="s">
        <v>7</v>
      </c>
      <c r="B19" t="s">
        <v>9</v>
      </c>
    </row>
    <row r="20" spans="1:2" ht="12.75">
      <c r="A20">
        <v>3</v>
      </c>
      <c r="B20">
        <f>A20+2.42-(0.44/A20)+(1-(1/A20))^6</f>
        <v>5.361124828532236</v>
      </c>
    </row>
    <row r="21" spans="1:2" ht="12.75">
      <c r="A21">
        <v>3.01</v>
      </c>
      <c r="B21">
        <f aca="true" t="shared" si="0" ref="B21:B84">A21+2.42-(0.44/A21)+(1-(1/A21))^6</f>
        <v>5.372490733268525</v>
      </c>
    </row>
    <row r="22" spans="1:2" ht="12.75">
      <c r="A22">
        <v>3.02</v>
      </c>
      <c r="B22">
        <f t="shared" si="0"/>
        <v>5.383854835515034</v>
      </c>
    </row>
    <row r="23" spans="1:2" ht="12.75">
      <c r="A23">
        <v>3.03</v>
      </c>
      <c r="B23">
        <f t="shared" si="0"/>
        <v>5.395217128858348</v>
      </c>
    </row>
    <row r="24" spans="1:2" ht="12.75">
      <c r="A24">
        <v>3.04</v>
      </c>
      <c r="B24">
        <f t="shared" si="0"/>
        <v>5.406577606898594</v>
      </c>
    </row>
    <row r="25" spans="1:2" ht="12.75">
      <c r="A25">
        <v>3.05</v>
      </c>
      <c r="B25">
        <f t="shared" si="0"/>
        <v>5.417936263253737</v>
      </c>
    </row>
    <row r="26" spans="1:2" ht="12.75">
      <c r="A26">
        <v>3.06</v>
      </c>
      <c r="B26">
        <f t="shared" si="0"/>
        <v>5.429293091563688</v>
      </c>
    </row>
    <row r="27" spans="1:2" ht="12.75">
      <c r="A27">
        <v>3.07</v>
      </c>
      <c r="B27">
        <f t="shared" si="0"/>
        <v>5.440648085494205</v>
      </c>
    </row>
    <row r="28" spans="1:2" ht="12.75">
      <c r="A28">
        <v>3.08</v>
      </c>
      <c r="B28">
        <f t="shared" si="0"/>
        <v>5.452001238740637</v>
      </c>
    </row>
    <row r="29" spans="1:2" ht="12.75">
      <c r="A29">
        <v>3.09</v>
      </c>
      <c r="B29">
        <f t="shared" si="0"/>
        <v>5.463352545031481</v>
      </c>
    </row>
    <row r="30" spans="1:2" ht="12.75">
      <c r="A30">
        <v>3.1</v>
      </c>
      <c r="B30">
        <f t="shared" si="0"/>
        <v>5.474701998131769</v>
      </c>
    </row>
    <row r="31" spans="1:2" ht="12.75">
      <c r="A31">
        <v>3.11</v>
      </c>
      <c r="B31">
        <f t="shared" si="0"/>
        <v>5.486049591846306</v>
      </c>
    </row>
    <row r="32" spans="1:2" ht="12.75">
      <c r="A32">
        <v>3.12</v>
      </c>
      <c r="B32">
        <f t="shared" si="0"/>
        <v>5.497395320022743</v>
      </c>
    </row>
    <row r="33" spans="1:2" ht="12.75">
      <c r="A33">
        <v>3.13</v>
      </c>
      <c r="B33">
        <f t="shared" si="0"/>
        <v>5.508739176554491</v>
      </c>
    </row>
    <row r="34" spans="1:2" ht="12.75">
      <c r="A34">
        <v>3.14</v>
      </c>
      <c r="B34">
        <f t="shared" si="0"/>
        <v>5.520081155383511</v>
      </c>
    </row>
    <row r="35" spans="1:2" ht="12.75">
      <c r="A35">
        <v>3.15</v>
      </c>
      <c r="B35">
        <f t="shared" si="0"/>
        <v>5.531421250502938</v>
      </c>
    </row>
    <row r="36" spans="1:2" ht="12.75">
      <c r="A36">
        <v>3.16</v>
      </c>
      <c r="B36">
        <f t="shared" si="0"/>
        <v>5.542759455959595</v>
      </c>
    </row>
    <row r="37" spans="1:2" ht="12.75">
      <c r="A37">
        <v>3.17</v>
      </c>
      <c r="B37">
        <f t="shared" si="0"/>
        <v>5.554095765856348</v>
      </c>
    </row>
    <row r="38" spans="1:2" ht="12.75">
      <c r="A38">
        <v>3.18</v>
      </c>
      <c r="B38">
        <f t="shared" si="0"/>
        <v>5.565430174354365</v>
      </c>
    </row>
    <row r="39" spans="1:2" ht="12.75">
      <c r="A39">
        <v>3.19</v>
      </c>
      <c r="B39">
        <f t="shared" si="0"/>
        <v>5.576762675675226</v>
      </c>
    </row>
    <row r="40" spans="1:2" ht="12.75">
      <c r="A40">
        <v>3.2</v>
      </c>
      <c r="B40">
        <f t="shared" si="0"/>
        <v>5.588093264102936</v>
      </c>
    </row>
    <row r="41" spans="1:2" ht="12.75">
      <c r="A41">
        <v>3.21</v>
      </c>
      <c r="B41">
        <f t="shared" si="0"/>
        <v>5.599421933985806</v>
      </c>
    </row>
    <row r="42" spans="1:2" ht="12.75">
      <c r="A42">
        <v>3.22</v>
      </c>
      <c r="B42">
        <f t="shared" si="0"/>
        <v>5.610748679738245</v>
      </c>
    </row>
    <row r="43" spans="1:2" ht="12.75">
      <c r="A43">
        <v>3.229999999999995</v>
      </c>
      <c r="B43">
        <f t="shared" si="0"/>
        <v>5.622073495842427</v>
      </c>
    </row>
    <row r="44" spans="1:2" ht="12.75">
      <c r="A44">
        <v>3.239999999999995</v>
      </c>
      <c r="B44">
        <f t="shared" si="0"/>
        <v>5.633396376849887</v>
      </c>
    </row>
    <row r="45" spans="1:2" ht="12.75">
      <c r="A45">
        <v>3.2499999999999947</v>
      </c>
      <c r="B45">
        <f t="shared" si="0"/>
        <v>5.644717317382969</v>
      </c>
    </row>
    <row r="46" spans="1:2" ht="12.75">
      <c r="A46">
        <v>3.2599999999999945</v>
      </c>
      <c r="B46">
        <f t="shared" si="0"/>
        <v>5.6560363121362265</v>
      </c>
    </row>
    <row r="47" spans="1:2" ht="12.75">
      <c r="A47">
        <v>3.2699999999999942</v>
      </c>
      <c r="B47">
        <f t="shared" si="0"/>
        <v>5.667353355877713</v>
      </c>
    </row>
    <row r="48" spans="1:2" ht="12.75">
      <c r="A48">
        <v>3.279999999999994</v>
      </c>
      <c r="B48">
        <f t="shared" si="0"/>
        <v>5.678668443450185</v>
      </c>
    </row>
    <row r="49" spans="1:2" ht="12.75">
      <c r="A49">
        <v>3.289999999999994</v>
      </c>
      <c r="B49">
        <f t="shared" si="0"/>
        <v>5.689981569772224</v>
      </c>
    </row>
    <row r="50" spans="1:2" ht="12.75">
      <c r="A50">
        <v>3.2999999999999936</v>
      </c>
      <c r="B50">
        <f t="shared" si="0"/>
        <v>5.701292729839272</v>
      </c>
    </row>
    <row r="51" spans="1:2" ht="12.75">
      <c r="A51">
        <v>3.3099999999999934</v>
      </c>
      <c r="B51">
        <f t="shared" si="0"/>
        <v>5.712601918724602</v>
      </c>
    </row>
    <row r="52" spans="1:2" ht="12.75">
      <c r="A52">
        <v>3.319999999999993</v>
      </c>
      <c r="B52">
        <f t="shared" si="0"/>
        <v>5.7239091315801955</v>
      </c>
    </row>
    <row r="53" spans="1:2" ht="12.75">
      <c r="A53">
        <v>3.329999999999993</v>
      </c>
      <c r="B53">
        <f t="shared" si="0"/>
        <v>5.735214363637558</v>
      </c>
    </row>
    <row r="54" spans="1:2" ht="12.75">
      <c r="A54">
        <v>3.3399999999999928</v>
      </c>
      <c r="B54">
        <f t="shared" si="0"/>
        <v>5.7465176102084685</v>
      </c>
    </row>
    <row r="55" spans="1:2" ht="12.75">
      <c r="A55">
        <v>3.3499999999999925</v>
      </c>
      <c r="B55">
        <f t="shared" si="0"/>
        <v>5.757818866685653</v>
      </c>
    </row>
    <row r="56" spans="1:2" ht="12.75">
      <c r="A56">
        <v>3.3599999999999923</v>
      </c>
      <c r="B56">
        <f t="shared" si="0"/>
        <v>5.769118128543397</v>
      </c>
    </row>
    <row r="57" spans="1:2" ht="12.75">
      <c r="A57">
        <v>3.369999999999992</v>
      </c>
      <c r="B57">
        <f t="shared" si="0"/>
        <v>5.780415391338099</v>
      </c>
    </row>
    <row r="58" spans="1:2" ht="12.75">
      <c r="A58">
        <v>3.379999999999992</v>
      </c>
      <c r="B58">
        <f t="shared" si="0"/>
        <v>5.7917106507087635</v>
      </c>
    </row>
    <row r="59" spans="1:2" ht="12.75">
      <c r="A59">
        <v>3.3899999999999917</v>
      </c>
      <c r="B59">
        <f t="shared" si="0"/>
        <v>5.803003902377429</v>
      </c>
    </row>
    <row r="60" spans="1:2" ht="12.75">
      <c r="A60">
        <v>3.3999999999999915</v>
      </c>
      <c r="B60">
        <f t="shared" si="0"/>
        <v>5.814295142149558</v>
      </c>
    </row>
    <row r="61" spans="1:2" ht="12.75">
      <c r="A61">
        <v>3.4099999999999913</v>
      </c>
      <c r="B61">
        <f t="shared" si="0"/>
        <v>5.825584365914354</v>
      </c>
    </row>
    <row r="62" spans="1:2" ht="12.75">
      <c r="A62">
        <v>3.419999999999991</v>
      </c>
      <c r="B62">
        <f t="shared" si="0"/>
        <v>5.8368715696450435</v>
      </c>
    </row>
    <row r="63" spans="1:2" ht="12.75">
      <c r="A63">
        <v>3.429999999999991</v>
      </c>
      <c r="B63">
        <f t="shared" si="0"/>
        <v>5.848156749399101</v>
      </c>
    </row>
    <row r="64" spans="1:2" ht="12.75">
      <c r="A64">
        <v>3.4399999999999906</v>
      </c>
      <c r="B64">
        <f t="shared" si="0"/>
        <v>5.859439901318434</v>
      </c>
    </row>
    <row r="65" spans="1:2" ht="12.75">
      <c r="A65">
        <v>3.4499999999999904</v>
      </c>
      <c r="B65">
        <f t="shared" si="0"/>
        <v>5.870721021629514</v>
      </c>
    </row>
    <row r="66" spans="1:2" ht="12.75">
      <c r="A66">
        <v>3.45999999999999</v>
      </c>
      <c r="B66">
        <f t="shared" si="0"/>
        <v>5.8820001066434715</v>
      </c>
    </row>
    <row r="67" spans="1:2" ht="12.75">
      <c r="A67">
        <v>3.46999999999999</v>
      </c>
      <c r="B67">
        <f t="shared" si="0"/>
        <v>5.893277152756149</v>
      </c>
    </row>
    <row r="68" spans="1:2" ht="12.75">
      <c r="A68">
        <v>3.4799999999999898</v>
      </c>
      <c r="B68">
        <f t="shared" si="0"/>
        <v>5.904552156448116</v>
      </c>
    </row>
    <row r="69" spans="1:2" ht="12.75">
      <c r="A69">
        <v>3.4899999999999896</v>
      </c>
      <c r="B69">
        <f t="shared" si="0"/>
        <v>5.915825114284634</v>
      </c>
    </row>
    <row r="70" spans="1:2" ht="12.75">
      <c r="A70">
        <v>3.4999999999999893</v>
      </c>
      <c r="B70">
        <f t="shared" si="0"/>
        <v>5.9270960229156096</v>
      </c>
    </row>
    <row r="71" spans="1:2" ht="12.75">
      <c r="A71">
        <v>3.509999999999989</v>
      </c>
      <c r="B71">
        <f t="shared" si="0"/>
        <v>5.938364879075486</v>
      </c>
    </row>
    <row r="72" spans="1:2" ht="12.75">
      <c r="A72">
        <v>3.519999999999989</v>
      </c>
      <c r="B72">
        <f t="shared" si="0"/>
        <v>5.949631679583119</v>
      </c>
    </row>
    <row r="73" spans="1:2" ht="12.75">
      <c r="A73">
        <v>3.5299999999999887</v>
      </c>
      <c r="B73">
        <f t="shared" si="0"/>
        <v>5.960896421341616</v>
      </c>
    </row>
    <row r="74" spans="1:2" ht="12.75">
      <c r="A74">
        <v>3.5399999999999885</v>
      </c>
      <c r="B74">
        <f t="shared" si="0"/>
        <v>5.972159101338142</v>
      </c>
    </row>
    <row r="75" spans="1:2" ht="12.75">
      <c r="A75">
        <v>3.5499999999999883</v>
      </c>
      <c r="B75">
        <f t="shared" si="0"/>
        <v>5.9834197166437075</v>
      </c>
    </row>
    <row r="76" spans="1:2" ht="12.75">
      <c r="A76">
        <v>3.559999999999988</v>
      </c>
      <c r="B76">
        <f t="shared" si="0"/>
        <v>5.994678264412907</v>
      </c>
    </row>
    <row r="77" spans="1:2" ht="12.75">
      <c r="A77">
        <v>3.569999999999988</v>
      </c>
      <c r="B77">
        <f t="shared" si="0"/>
        <v>6.005934741883655</v>
      </c>
    </row>
    <row r="78" spans="1:2" ht="12.75">
      <c r="A78">
        <v>3.5799999999999876</v>
      </c>
      <c r="B78">
        <f t="shared" si="0"/>
        <v>6.017189146376883</v>
      </c>
    </row>
    <row r="79" spans="1:2" ht="12.75">
      <c r="A79">
        <v>3.5899999999999874</v>
      </c>
      <c r="B79">
        <f t="shared" si="0"/>
        <v>6.0284414752962165</v>
      </c>
    </row>
    <row r="80" spans="1:2" ht="12.75">
      <c r="A80">
        <v>3.599999999999987</v>
      </c>
      <c r="B80">
        <f t="shared" si="0"/>
        <v>6.039691726127627</v>
      </c>
    </row>
    <row r="81" spans="1:2" ht="12.75">
      <c r="A81">
        <v>3.609999999999987</v>
      </c>
      <c r="B81">
        <f t="shared" si="0"/>
        <v>6.050939896439066</v>
      </c>
    </row>
    <row r="82" spans="1:2" ht="12.75">
      <c r="A82">
        <v>3.619999999999987</v>
      </c>
      <c r="B82">
        <f t="shared" si="0"/>
        <v>6.062185983880071</v>
      </c>
    </row>
    <row r="83" spans="1:2" ht="12.75">
      <c r="A83">
        <v>3.6299999999999866</v>
      </c>
      <c r="B83">
        <f t="shared" si="0"/>
        <v>6.073429986181366</v>
      </c>
    </row>
    <row r="84" spans="1:2" ht="12.75">
      <c r="A84">
        <v>3.6399999999999864</v>
      </c>
      <c r="B84">
        <f t="shared" si="0"/>
        <v>6.084671901154422</v>
      </c>
    </row>
    <row r="85" spans="1:2" ht="12.75">
      <c r="A85">
        <v>3.649999999999986</v>
      </c>
      <c r="B85">
        <f aca="true" t="shared" si="1" ref="B85:B148">A85+2.42-(0.44/A85)+(1-(1/A85))^6</f>
        <v>6.09591172669102</v>
      </c>
    </row>
    <row r="86" spans="1:2" ht="12.75">
      <c r="A86">
        <v>3.659999999999986</v>
      </c>
      <c r="B86">
        <f t="shared" si="1"/>
        <v>6.107149460762788</v>
      </c>
    </row>
    <row r="87" spans="1:2" ht="12.75">
      <c r="A87">
        <v>3.6699999999999857</v>
      </c>
      <c r="B87">
        <f t="shared" si="1"/>
        <v>6.118385101420715</v>
      </c>
    </row>
    <row r="88" spans="1:2" ht="12.75">
      <c r="A88">
        <v>3.6799999999999855</v>
      </c>
      <c r="B88">
        <f t="shared" si="1"/>
        <v>6.129618646794671</v>
      </c>
    </row>
    <row r="89" spans="1:2" ht="12.75">
      <c r="A89">
        <v>3.6899999999999853</v>
      </c>
      <c r="B89">
        <f t="shared" si="1"/>
        <v>6.140850095092886</v>
      </c>
    </row>
    <row r="90" spans="1:2" ht="12.75">
      <c r="A90">
        <v>3.699999999999985</v>
      </c>
      <c r="B90">
        <f t="shared" si="1"/>
        <v>6.152079444601436</v>
      </c>
    </row>
    <row r="91" spans="1:2" ht="12.75">
      <c r="A91">
        <v>3.709999999999985</v>
      </c>
      <c r="B91">
        <f t="shared" si="1"/>
        <v>6.163306693683708</v>
      </c>
    </row>
    <row r="92" spans="1:2" ht="12.75">
      <c r="A92">
        <v>3.7199999999999847</v>
      </c>
      <c r="B92">
        <f t="shared" si="1"/>
        <v>6.174531840779853</v>
      </c>
    </row>
    <row r="93" spans="1:2" ht="12.75">
      <c r="A93">
        <v>3.7299999999999844</v>
      </c>
      <c r="B93">
        <f t="shared" si="1"/>
        <v>6.1857548844062284</v>
      </c>
    </row>
    <row r="94" spans="1:2" ht="12.75">
      <c r="A94">
        <v>3.7399999999999842</v>
      </c>
      <c r="B94">
        <f t="shared" si="1"/>
        <v>6.196975823154829</v>
      </c>
    </row>
    <row r="95" spans="1:2" ht="12.75">
      <c r="A95">
        <v>3.749999999999984</v>
      </c>
      <c r="B95">
        <f t="shared" si="1"/>
        <v>6.2081946556927115</v>
      </c>
    </row>
    <row r="96" spans="1:2" ht="12.75">
      <c r="A96">
        <v>3.759999999999984</v>
      </c>
      <c r="B96">
        <f t="shared" si="1"/>
        <v>6.219411380761409</v>
      </c>
    </row>
    <row r="97" spans="1:2" ht="12.75">
      <c r="A97">
        <v>3.7699999999999836</v>
      </c>
      <c r="B97">
        <f t="shared" si="1"/>
        <v>6.230625997176325</v>
      </c>
    </row>
    <row r="98" spans="1:2" ht="12.75">
      <c r="A98">
        <v>3.7799999999999834</v>
      </c>
      <c r="B98">
        <f t="shared" si="1"/>
        <v>6.241838503826145</v>
      </c>
    </row>
    <row r="99" spans="1:2" ht="12.75">
      <c r="A99">
        <v>3.789999999999983</v>
      </c>
      <c r="B99">
        <f t="shared" si="1"/>
        <v>6.25304889967221</v>
      </c>
    </row>
    <row r="100" spans="1:2" ht="12.75">
      <c r="A100">
        <v>3.799999999999983</v>
      </c>
      <c r="B100">
        <f t="shared" si="1"/>
        <v>6.2642571837479055</v>
      </c>
    </row>
    <row r="101" spans="1:2" ht="12.75">
      <c r="A101">
        <v>3.809999999999983</v>
      </c>
      <c r="B101">
        <f t="shared" si="1"/>
        <v>6.275463355158036</v>
      </c>
    </row>
    <row r="102" spans="1:2" ht="12.75">
      <c r="A102">
        <v>3.819999999999983</v>
      </c>
      <c r="B102">
        <f t="shared" si="1"/>
        <v>6.286667413078191</v>
      </c>
    </row>
    <row r="103" spans="1:2" ht="12.75">
      <c r="A103">
        <v>3.8299999999999828</v>
      </c>
      <c r="B103">
        <f t="shared" si="1"/>
        <v>6.297869356754113</v>
      </c>
    </row>
    <row r="104" spans="1:2" ht="12.75">
      <c r="A104">
        <v>3.8399999999999825</v>
      </c>
      <c r="B104">
        <f t="shared" si="1"/>
        <v>6.309069185501049</v>
      </c>
    </row>
    <row r="105" spans="1:2" ht="12.75">
      <c r="A105">
        <v>3.8499999999999823</v>
      </c>
      <c r="B105">
        <f t="shared" si="1"/>
        <v>6.320266898703115</v>
      </c>
    </row>
    <row r="106" spans="1:2" ht="12.75">
      <c r="A106">
        <v>3.859999999999982</v>
      </c>
      <c r="B106">
        <f t="shared" si="1"/>
        <v>6.331462495812633</v>
      </c>
    </row>
    <row r="107" spans="1:2" ht="12.75">
      <c r="A107">
        <v>3.869999999999982</v>
      </c>
      <c r="B107">
        <f t="shared" si="1"/>
        <v>6.342655976349487</v>
      </c>
    </row>
    <row r="108" spans="1:2" ht="12.75">
      <c r="A108">
        <v>3.8799999999999817</v>
      </c>
      <c r="B108">
        <f t="shared" si="1"/>
        <v>6.353847339900463</v>
      </c>
    </row>
    <row r="109" spans="1:2" ht="12.75">
      <c r="A109">
        <v>3.8899999999999815</v>
      </c>
      <c r="B109">
        <f t="shared" si="1"/>
        <v>6.365036586118588</v>
      </c>
    </row>
    <row r="110" spans="1:2" ht="12.75">
      <c r="A110">
        <v>3.8999999999999813</v>
      </c>
      <c r="B110">
        <f t="shared" si="1"/>
        <v>6.3762237147224665</v>
      </c>
    </row>
    <row r="111" spans="1:2" ht="12.75">
      <c r="A111">
        <v>3.909999999999981</v>
      </c>
      <c r="B111">
        <f t="shared" si="1"/>
        <v>6.38740872549562</v>
      </c>
    </row>
    <row r="112" spans="1:2" ht="12.75">
      <c r="A112">
        <v>3.919999999999981</v>
      </c>
      <c r="B112">
        <f t="shared" si="1"/>
        <v>6.398591618285815</v>
      </c>
    </row>
    <row r="113" spans="1:2" ht="12.75">
      <c r="A113">
        <v>3.9299999999999806</v>
      </c>
      <c r="B113">
        <f t="shared" si="1"/>
        <v>6.409772393004399</v>
      </c>
    </row>
    <row r="114" spans="1:2" ht="12.75">
      <c r="A114">
        <v>3.9399999999999804</v>
      </c>
      <c r="B114">
        <f t="shared" si="1"/>
        <v>6.420951049625632</v>
      </c>
    </row>
    <row r="115" spans="1:2" ht="12.75">
      <c r="A115">
        <v>3.94999999999998</v>
      </c>
      <c r="B115">
        <f t="shared" si="1"/>
        <v>6.432127588186013</v>
      </c>
    </row>
    <row r="116" spans="1:2" ht="12.75">
      <c r="A116">
        <v>3.95999999999998</v>
      </c>
      <c r="B116">
        <f t="shared" si="1"/>
        <v>6.443302008783612</v>
      </c>
    </row>
    <row r="117" spans="1:2" ht="12.75">
      <c r="A117">
        <v>3.9699999999999798</v>
      </c>
      <c r="B117">
        <f t="shared" si="1"/>
        <v>6.454474311577398</v>
      </c>
    </row>
    <row r="118" spans="1:2" ht="12.75">
      <c r="A118">
        <v>3.9799999999999796</v>
      </c>
      <c r="B118">
        <f t="shared" si="1"/>
        <v>6.4656444967865685</v>
      </c>
    </row>
    <row r="119" spans="1:2" ht="12.75">
      <c r="A119">
        <v>3.9899999999999793</v>
      </c>
      <c r="B119">
        <f t="shared" si="1"/>
        <v>6.47681256468988</v>
      </c>
    </row>
    <row r="120" spans="1:2" ht="12.75">
      <c r="A120">
        <v>3.999999999999979</v>
      </c>
      <c r="B120">
        <f t="shared" si="1"/>
        <v>6.4879785156249765</v>
      </c>
    </row>
    <row r="121" spans="1:2" ht="12.75">
      <c r="A121">
        <v>4.0099999999999785</v>
      </c>
      <c r="B121">
        <f t="shared" si="1"/>
        <v>6.49914234998772</v>
      </c>
    </row>
    <row r="122" spans="1:2" ht="12.75">
      <c r="A122">
        <v>4.019999999999978</v>
      </c>
      <c r="B122">
        <f t="shared" si="1"/>
        <v>6.510304068231524</v>
      </c>
    </row>
    <row r="123" spans="1:2" ht="12.75">
      <c r="A123">
        <v>4.029999999999978</v>
      </c>
      <c r="B123">
        <f t="shared" si="1"/>
        <v>6.521463670866684</v>
      </c>
    </row>
    <row r="124" spans="1:2" ht="12.75">
      <c r="A124">
        <v>4.039999999999978</v>
      </c>
      <c r="B124">
        <f t="shared" si="1"/>
        <v>6.532621158459713</v>
      </c>
    </row>
    <row r="125" spans="1:2" ht="12.75">
      <c r="A125">
        <v>4.049999999999978</v>
      </c>
      <c r="B125">
        <f t="shared" si="1"/>
        <v>6.543776531632678</v>
      </c>
    </row>
    <row r="126" spans="1:2" ht="12.75">
      <c r="A126">
        <v>4.059999999999977</v>
      </c>
      <c r="B126">
        <f t="shared" si="1"/>
        <v>6.554929791062533</v>
      </c>
    </row>
    <row r="127" spans="1:2" ht="12.75">
      <c r="A127">
        <v>4.069999999999977</v>
      </c>
      <c r="B127">
        <f t="shared" si="1"/>
        <v>6.566080937480468</v>
      </c>
    </row>
    <row r="128" spans="1:2" ht="12.75">
      <c r="A128">
        <v>4.079999999999977</v>
      </c>
      <c r="B128">
        <f t="shared" si="1"/>
        <v>6.577229971671238</v>
      </c>
    </row>
    <row r="129" spans="1:2" ht="12.75">
      <c r="A129">
        <v>4.089999999999977</v>
      </c>
      <c r="B129">
        <f t="shared" si="1"/>
        <v>6.588376894472517</v>
      </c>
    </row>
    <row r="130" spans="1:2" ht="12.75">
      <c r="A130">
        <v>4.0999999999999766</v>
      </c>
      <c r="B130">
        <f t="shared" si="1"/>
        <v>6.599521706774239</v>
      </c>
    </row>
    <row r="131" spans="1:2" ht="12.75">
      <c r="A131">
        <v>4.109999999999976</v>
      </c>
      <c r="B131">
        <f t="shared" si="1"/>
        <v>6.610664409517954</v>
      </c>
    </row>
    <row r="132" spans="1:2" ht="12.75">
      <c r="A132">
        <v>4.119999999999976</v>
      </c>
      <c r="B132">
        <f t="shared" si="1"/>
        <v>6.621805003696164</v>
      </c>
    </row>
    <row r="133" spans="1:2" ht="12.75">
      <c r="A133">
        <v>4.129999999999976</v>
      </c>
      <c r="B133">
        <f t="shared" si="1"/>
        <v>6.632943490351698</v>
      </c>
    </row>
    <row r="134" spans="1:2" ht="12.75">
      <c r="A134">
        <v>4.139999999999976</v>
      </c>
      <c r="B134">
        <f t="shared" si="1"/>
        <v>6.644079870577054</v>
      </c>
    </row>
    <row r="135" spans="1:2" ht="12.75">
      <c r="A135">
        <v>4.1499999999999755</v>
      </c>
      <c r="B135">
        <f t="shared" si="1"/>
        <v>6.655214145513766</v>
      </c>
    </row>
    <row r="136" spans="1:2" ht="12.75">
      <c r="A136">
        <v>4.159999999999975</v>
      </c>
      <c r="B136">
        <f t="shared" si="1"/>
        <v>6.666346316351769</v>
      </c>
    </row>
    <row r="137" spans="1:2" ht="12.75">
      <c r="A137">
        <v>4.169999999999975</v>
      </c>
      <c r="B137">
        <f t="shared" si="1"/>
        <v>6.677476384328761</v>
      </c>
    </row>
    <row r="138" spans="1:2" ht="12.75">
      <c r="A138">
        <v>4.179999999999975</v>
      </c>
      <c r="B138">
        <f t="shared" si="1"/>
        <v>6.68860435072958</v>
      </c>
    </row>
    <row r="139" spans="1:2" ht="12.75">
      <c r="A139">
        <v>4.189999999999975</v>
      </c>
      <c r="B139">
        <f t="shared" si="1"/>
        <v>6.699730216885573</v>
      </c>
    </row>
    <row r="140" spans="1:2" ht="12.75">
      <c r="A140">
        <v>4.199999999999974</v>
      </c>
      <c r="B140">
        <f t="shared" si="1"/>
        <v>6.710853984173979</v>
      </c>
    </row>
    <row r="141" spans="1:2" ht="12.75">
      <c r="A141">
        <v>4.209999999999974</v>
      </c>
      <c r="B141">
        <f t="shared" si="1"/>
        <v>6.721975654017306</v>
      </c>
    </row>
    <row r="142" spans="1:2" ht="12.75">
      <c r="A142">
        <v>4.219999999999974</v>
      </c>
      <c r="B142">
        <f t="shared" si="1"/>
        <v>6.733095227882718</v>
      </c>
    </row>
    <row r="143" spans="1:2" ht="12.75">
      <c r="A143">
        <v>4.229999999999974</v>
      </c>
      <c r="B143">
        <f t="shared" si="1"/>
        <v>6.744212707281427</v>
      </c>
    </row>
    <row r="144" spans="1:2" ht="12.75">
      <c r="A144">
        <v>4.239999999999974</v>
      </c>
      <c r="B144">
        <f t="shared" si="1"/>
        <v>6.7553280937680835</v>
      </c>
    </row>
    <row r="145" spans="1:2" ht="12.75">
      <c r="A145">
        <v>4.249999999999973</v>
      </c>
      <c r="B145">
        <f t="shared" si="1"/>
        <v>6.766441388940174</v>
      </c>
    </row>
    <row r="146" spans="1:2" ht="12.75">
      <c r="A146">
        <v>4.259999999999973</v>
      </c>
      <c r="B146">
        <f t="shared" si="1"/>
        <v>6.777552594437424</v>
      </c>
    </row>
    <row r="147" spans="1:2" ht="12.75">
      <c r="A147">
        <v>4.269999999999973</v>
      </c>
      <c r="B147">
        <f t="shared" si="1"/>
        <v>6.788661711941204</v>
      </c>
    </row>
    <row r="148" spans="1:2" ht="12.75">
      <c r="A148">
        <v>4.279999999999973</v>
      </c>
      <c r="B148">
        <f t="shared" si="1"/>
        <v>6.799768743173937</v>
      </c>
    </row>
    <row r="149" spans="1:2" ht="12.75">
      <c r="A149">
        <v>4.2899999999999725</v>
      </c>
      <c r="B149">
        <f aca="true" t="shared" si="2" ref="B149:B212">A149+2.42-(0.44/A149)+(1-(1/A149))^6</f>
        <v>6.810873689898514</v>
      </c>
    </row>
    <row r="150" spans="1:2" ht="12.75">
      <c r="A150">
        <v>4.299999999999972</v>
      </c>
      <c r="B150">
        <f t="shared" si="2"/>
        <v>6.821976553917716</v>
      </c>
    </row>
    <row r="151" spans="1:2" ht="12.75">
      <c r="A151">
        <v>4.309999999999972</v>
      </c>
      <c r="B151">
        <f t="shared" si="2"/>
        <v>6.83307733707363</v>
      </c>
    </row>
    <row r="152" spans="1:2" ht="12.75">
      <c r="A152">
        <v>4.319999999999972</v>
      </c>
      <c r="B152">
        <f t="shared" si="2"/>
        <v>6.844176041247083</v>
      </c>
    </row>
    <row r="153" spans="1:2" ht="12.75">
      <c r="A153">
        <v>4.329999999999972</v>
      </c>
      <c r="B153">
        <f t="shared" si="2"/>
        <v>6.855272668357069</v>
      </c>
    </row>
    <row r="154" spans="1:2" ht="12.75">
      <c r="A154">
        <v>4.339999999999971</v>
      </c>
      <c r="B154">
        <f t="shared" si="2"/>
        <v>6.866367220360189</v>
      </c>
    </row>
    <row r="155" spans="1:2" ht="12.75">
      <c r="A155">
        <v>4.349999999999971</v>
      </c>
      <c r="B155">
        <f t="shared" si="2"/>
        <v>6.87745969925009</v>
      </c>
    </row>
    <row r="156" spans="1:2" ht="12.75">
      <c r="A156">
        <v>4.359999999999971</v>
      </c>
      <c r="B156">
        <f t="shared" si="2"/>
        <v>6.88855010705691</v>
      </c>
    </row>
    <row r="157" spans="1:2" ht="12.75">
      <c r="A157">
        <v>4.369999999999971</v>
      </c>
      <c r="B157">
        <f t="shared" si="2"/>
        <v>6.899638445846729</v>
      </c>
    </row>
    <row r="158" spans="1:2" ht="12.75">
      <c r="A158">
        <v>4.379999999999971</v>
      </c>
      <c r="B158">
        <f t="shared" si="2"/>
        <v>6.910724717721024</v>
      </c>
    </row>
    <row r="159" spans="1:2" ht="12.75">
      <c r="A159">
        <v>4.38999999999997</v>
      </c>
      <c r="B159">
        <f t="shared" si="2"/>
        <v>6.921808924816127</v>
      </c>
    </row>
    <row r="160" spans="1:2" ht="12.75">
      <c r="A160">
        <v>4.39999999999997</v>
      </c>
      <c r="B160">
        <f t="shared" si="2"/>
        <v>6.9328910693026895</v>
      </c>
    </row>
    <row r="161" spans="1:2" ht="12.75">
      <c r="A161">
        <v>4.40999999999997</v>
      </c>
      <c r="B161">
        <f t="shared" si="2"/>
        <v>6.94397115338515</v>
      </c>
    </row>
    <row r="162" spans="1:2" ht="12.75">
      <c r="A162">
        <v>4.41999999999997</v>
      </c>
      <c r="B162">
        <f t="shared" si="2"/>
        <v>6.95504917930121</v>
      </c>
    </row>
    <row r="163" spans="1:2" ht="12.75">
      <c r="A163">
        <v>4.4299999999999695</v>
      </c>
      <c r="B163">
        <f t="shared" si="2"/>
        <v>6.966125149321309</v>
      </c>
    </row>
    <row r="164" spans="1:2" ht="12.75">
      <c r="A164">
        <v>4.439999999999969</v>
      </c>
      <c r="B164">
        <f t="shared" si="2"/>
        <v>6.977199065748109</v>
      </c>
    </row>
    <row r="165" spans="1:2" ht="12.75">
      <c r="A165">
        <v>4.449999999999969</v>
      </c>
      <c r="B165">
        <f t="shared" si="2"/>
        <v>6.98827093091598</v>
      </c>
    </row>
    <row r="166" spans="1:2" ht="12.75">
      <c r="A166">
        <v>4.459999999999969</v>
      </c>
      <c r="B166">
        <f t="shared" si="2"/>
        <v>6.9993407471904945</v>
      </c>
    </row>
    <row r="167" spans="1:2" ht="12.75">
      <c r="A167">
        <v>4.469999999999969</v>
      </c>
      <c r="B167">
        <f t="shared" si="2"/>
        <v>7.010408516967922</v>
      </c>
    </row>
    <row r="168" spans="1:2" ht="12.75">
      <c r="A168">
        <v>4.4799999999999685</v>
      </c>
      <c r="B168">
        <f t="shared" si="2"/>
        <v>7.021474242674731</v>
      </c>
    </row>
    <row r="169" spans="1:2" ht="12.75">
      <c r="A169">
        <v>4.489999999999968</v>
      </c>
      <c r="B169">
        <f t="shared" si="2"/>
        <v>7.032537926767097</v>
      </c>
    </row>
    <row r="170" spans="1:2" ht="12.75">
      <c r="A170">
        <v>4.499999999999968</v>
      </c>
      <c r="B170">
        <f t="shared" si="2"/>
        <v>7.04359957173041</v>
      </c>
    </row>
    <row r="171" spans="1:2" ht="12.75">
      <c r="A171">
        <v>4.509999999999968</v>
      </c>
      <c r="B171">
        <f t="shared" si="2"/>
        <v>7.0546591800787946</v>
      </c>
    </row>
    <row r="172" spans="1:2" ht="12.75">
      <c r="A172">
        <v>4.519999999999968</v>
      </c>
      <c r="B172">
        <f t="shared" si="2"/>
        <v>7.065716754354624</v>
      </c>
    </row>
    <row r="173" spans="1:2" ht="12.75">
      <c r="A173">
        <v>4.529999999999967</v>
      </c>
      <c r="B173">
        <f t="shared" si="2"/>
        <v>7.076772297128053</v>
      </c>
    </row>
    <row r="174" spans="1:2" ht="12.75">
      <c r="A174">
        <v>4.539999999999967</v>
      </c>
      <c r="B174">
        <f t="shared" si="2"/>
        <v>7.08782581099654</v>
      </c>
    </row>
    <row r="175" spans="1:2" ht="12.75">
      <c r="A175">
        <v>4.549999999999967</v>
      </c>
      <c r="B175">
        <f t="shared" si="2"/>
        <v>7.098877298584385</v>
      </c>
    </row>
    <row r="176" spans="1:2" ht="12.75">
      <c r="A176">
        <v>4.559999999999967</v>
      </c>
      <c r="B176">
        <f t="shared" si="2"/>
        <v>7.109926762542271</v>
      </c>
    </row>
    <row r="177" spans="1:2" ht="12.75">
      <c r="A177">
        <v>4.5699999999999665</v>
      </c>
      <c r="B177">
        <f t="shared" si="2"/>
        <v>7.120974205546805</v>
      </c>
    </row>
    <row r="178" spans="1:2" ht="12.75">
      <c r="A178">
        <v>4.579999999999966</v>
      </c>
      <c r="B178">
        <f t="shared" si="2"/>
        <v>7.132019630300063</v>
      </c>
    </row>
    <row r="179" spans="1:2" ht="12.75">
      <c r="A179">
        <v>4.589999999999966</v>
      </c>
      <c r="B179">
        <f t="shared" si="2"/>
        <v>7.1430630395291494</v>
      </c>
    </row>
    <row r="180" spans="1:2" ht="12.75">
      <c r="A180">
        <v>4.599999999999966</v>
      </c>
      <c r="B180">
        <f t="shared" si="2"/>
        <v>7.154104435985752</v>
      </c>
    </row>
    <row r="181" spans="1:2" ht="12.75">
      <c r="A181">
        <v>4.609999999999967</v>
      </c>
      <c r="B181">
        <f t="shared" si="2"/>
        <v>7.165143822445703</v>
      </c>
    </row>
    <row r="182" spans="1:2" ht="12.75">
      <c r="A182">
        <v>4.619999999999966</v>
      </c>
      <c r="B182">
        <f t="shared" si="2"/>
        <v>7.176181201708545</v>
      </c>
    </row>
    <row r="183" spans="1:2" ht="12.75">
      <c r="A183">
        <v>4.629999999999966</v>
      </c>
      <c r="B183">
        <f t="shared" si="2"/>
        <v>7.187216576597105</v>
      </c>
    </row>
    <row r="184" spans="1:2" ht="12.75">
      <c r="A184">
        <v>4.639999999999966</v>
      </c>
      <c r="B184">
        <f t="shared" si="2"/>
        <v>7.198249949957073</v>
      </c>
    </row>
    <row r="185" spans="1:2" ht="12.75">
      <c r="A185">
        <v>4.649999999999966</v>
      </c>
      <c r="B185">
        <f t="shared" si="2"/>
        <v>7.209281324656572</v>
      </c>
    </row>
    <row r="186" spans="1:2" ht="12.75">
      <c r="A186">
        <v>4.6599999999999655</v>
      </c>
      <c r="B186">
        <f t="shared" si="2"/>
        <v>7.220310703585755</v>
      </c>
    </row>
    <row r="187" spans="1:2" ht="12.75">
      <c r="A187">
        <v>4.669999999999965</v>
      </c>
      <c r="B187">
        <f t="shared" si="2"/>
        <v>7.231338089656386</v>
      </c>
    </row>
    <row r="188" spans="1:2" ht="12.75">
      <c r="A188">
        <v>4.679999999999965</v>
      </c>
      <c r="B188">
        <f t="shared" si="2"/>
        <v>7.242363485801439</v>
      </c>
    </row>
    <row r="189" spans="1:2" ht="12.75">
      <c r="A189">
        <v>4.689999999999965</v>
      </c>
      <c r="B189">
        <f t="shared" si="2"/>
        <v>7.253386894974691</v>
      </c>
    </row>
    <row r="190" spans="1:2" ht="12.75">
      <c r="A190">
        <v>4.699999999999965</v>
      </c>
      <c r="B190">
        <f t="shared" si="2"/>
        <v>7.26440832015033</v>
      </c>
    </row>
    <row r="191" spans="1:2" ht="12.75">
      <c r="A191">
        <v>4.709999999999964</v>
      </c>
      <c r="B191">
        <f t="shared" si="2"/>
        <v>7.2754277643225596</v>
      </c>
    </row>
    <row r="192" spans="1:2" ht="12.75">
      <c r="A192">
        <v>4.719999999999964</v>
      </c>
      <c r="B192">
        <f t="shared" si="2"/>
        <v>7.286445230505208</v>
      </c>
    </row>
    <row r="193" spans="1:2" ht="12.75">
      <c r="A193">
        <v>4.729999999999964</v>
      </c>
      <c r="B193">
        <f t="shared" si="2"/>
        <v>7.297460721731351</v>
      </c>
    </row>
    <row r="194" spans="1:2" ht="12.75">
      <c r="A194">
        <v>4.739999999999964</v>
      </c>
      <c r="B194">
        <f t="shared" si="2"/>
        <v>7.308474241052924</v>
      </c>
    </row>
    <row r="195" spans="1:2" ht="12.75">
      <c r="A195">
        <v>4.749999999999964</v>
      </c>
      <c r="B195">
        <f t="shared" si="2"/>
        <v>7.31948579154035</v>
      </c>
    </row>
    <row r="196" spans="1:2" ht="12.75">
      <c r="A196">
        <v>4.759999999999963</v>
      </c>
      <c r="B196">
        <f t="shared" si="2"/>
        <v>7.330495376282168</v>
      </c>
    </row>
    <row r="197" spans="1:2" ht="12.75">
      <c r="A197">
        <v>4.769999999999963</v>
      </c>
      <c r="B197">
        <f t="shared" si="2"/>
        <v>7.341502998384666</v>
      </c>
    </row>
    <row r="198" spans="1:2" ht="12.75">
      <c r="A198">
        <v>4.779999999999963</v>
      </c>
      <c r="B198">
        <f t="shared" si="2"/>
        <v>7.35250866097152</v>
      </c>
    </row>
    <row r="199" spans="1:2" ht="12.75">
      <c r="A199">
        <v>4.789999999999963</v>
      </c>
      <c r="B199">
        <f t="shared" si="2"/>
        <v>7.363512367183427</v>
      </c>
    </row>
    <row r="200" spans="1:2" ht="12.75">
      <c r="A200">
        <v>4.7999999999999625</v>
      </c>
      <c r="B200">
        <f t="shared" si="2"/>
        <v>7.374514120177762</v>
      </c>
    </row>
    <row r="201" spans="1:2" ht="12.75">
      <c r="A201">
        <v>4.809999999999962</v>
      </c>
      <c r="B201">
        <f t="shared" si="2"/>
        <v>7.3855139231282205</v>
      </c>
    </row>
    <row r="202" spans="1:2" ht="12.75">
      <c r="A202">
        <v>4.819999999999962</v>
      </c>
      <c r="B202">
        <f t="shared" si="2"/>
        <v>7.396511779224472</v>
      </c>
    </row>
    <row r="203" spans="1:2" ht="12.75">
      <c r="A203">
        <v>4.829999999999962</v>
      </c>
      <c r="B203">
        <f t="shared" si="2"/>
        <v>7.407507691671817</v>
      </c>
    </row>
    <row r="204" spans="1:2" ht="12.75">
      <c r="A204">
        <v>4.839999999999962</v>
      </c>
      <c r="B204">
        <f t="shared" si="2"/>
        <v>7.418501663690855</v>
      </c>
    </row>
    <row r="205" spans="1:2" ht="12.75">
      <c r="A205">
        <v>4.8499999999999615</v>
      </c>
      <c r="B205">
        <f t="shared" si="2"/>
        <v>7.429493698517142</v>
      </c>
    </row>
    <row r="206" spans="1:2" ht="12.75">
      <c r="A206">
        <v>4.859999999999961</v>
      </c>
      <c r="B206">
        <f t="shared" si="2"/>
        <v>7.440483799400863</v>
      </c>
    </row>
    <row r="207" spans="1:2" ht="12.75">
      <c r="A207">
        <v>4.869999999999961</v>
      </c>
      <c r="B207">
        <f t="shared" si="2"/>
        <v>7.451471969606509</v>
      </c>
    </row>
    <row r="208" spans="1:2" ht="12.75">
      <c r="A208">
        <v>4.879999999999961</v>
      </c>
      <c r="B208">
        <f t="shared" si="2"/>
        <v>7.46245821241255</v>
      </c>
    </row>
    <row r="209" spans="1:2" ht="12.75">
      <c r="A209">
        <v>4.889999999999961</v>
      </c>
      <c r="B209">
        <f t="shared" si="2"/>
        <v>7.473442531111115</v>
      </c>
    </row>
    <row r="210" spans="1:2" ht="12.75">
      <c r="A210">
        <v>4.89999999999996</v>
      </c>
      <c r="B210">
        <f t="shared" si="2"/>
        <v>7.484424929007684</v>
      </c>
    </row>
    <row r="211" spans="1:2" ht="12.75">
      <c r="A211">
        <v>4.90999999999996</v>
      </c>
      <c r="B211">
        <f t="shared" si="2"/>
        <v>7.49540540942077</v>
      </c>
    </row>
    <row r="212" spans="1:2" ht="12.75">
      <c r="A212">
        <v>4.91999999999996</v>
      </c>
      <c r="B212">
        <f t="shared" si="2"/>
        <v>7.506383975681615</v>
      </c>
    </row>
    <row r="213" spans="1:2" ht="12.75">
      <c r="A213">
        <v>4.92999999999996</v>
      </c>
      <c r="B213">
        <f aca="true" t="shared" si="3" ref="B213:B232">A213+2.42-(0.44/A213)+(1-(1/A213))^6</f>
        <v>7.517360631133885</v>
      </c>
    </row>
    <row r="214" spans="1:2" ht="12.75">
      <c r="A214">
        <v>4.9399999999999595</v>
      </c>
      <c r="B214">
        <f t="shared" si="3"/>
        <v>7.52833537913337</v>
      </c>
    </row>
    <row r="215" spans="1:2" ht="12.75">
      <c r="A215">
        <v>4.949999999999959</v>
      </c>
      <c r="B215">
        <f t="shared" si="3"/>
        <v>7.5393082230476915</v>
      </c>
    </row>
    <row r="216" spans="1:2" ht="12.75">
      <c r="A216">
        <v>4.959999999999959</v>
      </c>
      <c r="B216">
        <f t="shared" si="3"/>
        <v>7.5502791662560025</v>
      </c>
    </row>
    <row r="217" spans="1:2" ht="12.75">
      <c r="A217">
        <v>4.969999999999959</v>
      </c>
      <c r="B217">
        <f t="shared" si="3"/>
        <v>7.561248212148708</v>
      </c>
    </row>
    <row r="218" spans="1:2" ht="12.75">
      <c r="A218">
        <v>4.979999999999959</v>
      </c>
      <c r="B218">
        <f t="shared" si="3"/>
        <v>7.572215364127173</v>
      </c>
    </row>
    <row r="219" spans="1:2" ht="12.75">
      <c r="A219">
        <v>4.9899999999999585</v>
      </c>
      <c r="B219">
        <f t="shared" si="3"/>
        <v>7.58318062560344</v>
      </c>
    </row>
    <row r="220" spans="1:2" ht="12.75">
      <c r="A220">
        <v>4.999999999999958</v>
      </c>
      <c r="B220">
        <f t="shared" si="3"/>
        <v>7.594143999999954</v>
      </c>
    </row>
    <row r="221" spans="1:2" ht="12.75">
      <c r="A221">
        <v>5.009999999999958</v>
      </c>
      <c r="B221">
        <f t="shared" si="3"/>
        <v>7.60510549074929</v>
      </c>
    </row>
    <row r="222" spans="1:2" ht="12.75">
      <c r="A222">
        <v>5.019999999999958</v>
      </c>
      <c r="B222">
        <f t="shared" si="3"/>
        <v>7.616065101293876</v>
      </c>
    </row>
    <row r="223" spans="1:2" ht="12.75">
      <c r="A223">
        <v>5.029999999999958</v>
      </c>
      <c r="B223">
        <f t="shared" si="3"/>
        <v>7.627022835085728</v>
      </c>
    </row>
    <row r="224" spans="1:2" ht="12.75">
      <c r="A224">
        <v>5.039999999999957</v>
      </c>
      <c r="B224">
        <f t="shared" si="3"/>
        <v>7.637978695586184</v>
      </c>
    </row>
    <row r="225" spans="1:2" ht="12.75">
      <c r="A225">
        <v>5.049999999999957</v>
      </c>
      <c r="B225">
        <f t="shared" si="3"/>
        <v>7.6489326862656455</v>
      </c>
    </row>
    <row r="226" spans="1:2" ht="12.75">
      <c r="A226">
        <v>5.059999999999957</v>
      </c>
      <c r="B226">
        <f t="shared" si="3"/>
        <v>7.65988481060332</v>
      </c>
    </row>
    <row r="227" spans="1:2" ht="12.75">
      <c r="A227">
        <v>5.069999999999957</v>
      </c>
      <c r="B227">
        <f t="shared" si="3"/>
        <v>7.670835072086961</v>
      </c>
    </row>
    <row r="228" spans="1:2" ht="12.75">
      <c r="A228">
        <v>5.0799999999999566</v>
      </c>
      <c r="B228">
        <f t="shared" si="3"/>
        <v>7.6817834742126205</v>
      </c>
    </row>
    <row r="229" spans="1:2" ht="12.75">
      <c r="A229">
        <v>5.089999999999956</v>
      </c>
      <c r="B229">
        <f t="shared" si="3"/>
        <v>7.6927300204844045</v>
      </c>
    </row>
    <row r="230" spans="1:2" ht="12.75">
      <c r="A230">
        <v>5.099999999999956</v>
      </c>
      <c r="B230">
        <f t="shared" si="3"/>
        <v>7.703674714414223</v>
      </c>
    </row>
    <row r="231" spans="1:2" ht="12.75">
      <c r="A231">
        <v>5.109999999999956</v>
      </c>
      <c r="B231">
        <f t="shared" si="3"/>
        <v>7.714617559521549</v>
      </c>
    </row>
    <row r="232" spans="1:2" ht="12.75">
      <c r="A232">
        <v>5.119999999999956</v>
      </c>
      <c r="B232">
        <f t="shared" si="3"/>
        <v>7.725558559333182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1">
      <selection activeCell="D13" sqref="D13"/>
    </sheetView>
  </sheetViews>
  <sheetFormatPr defaultColWidth="9.140625" defaultRowHeight="12.75"/>
  <cols>
    <col min="1" max="1" width="27.421875" style="0" customWidth="1"/>
    <col min="2" max="2" width="18.140625" style="0" customWidth="1"/>
    <col min="3" max="3" width="27.57421875" style="0" customWidth="1"/>
    <col min="4" max="4" width="18.421875" style="0" customWidth="1"/>
  </cols>
  <sheetData>
    <row r="1" spans="1:2" ht="12.75">
      <c r="A1" t="s">
        <v>2</v>
      </c>
      <c r="B1">
        <v>1.295</v>
      </c>
    </row>
    <row r="2" spans="1:2" ht="12.75">
      <c r="A2" t="s">
        <v>3</v>
      </c>
      <c r="B2">
        <v>1.42</v>
      </c>
    </row>
    <row r="4" spans="1:2" ht="12.75">
      <c r="A4" t="s">
        <v>4</v>
      </c>
      <c r="B4">
        <v>0.125</v>
      </c>
    </row>
    <row r="6" spans="1:2" ht="12.75">
      <c r="A6" t="s">
        <v>1</v>
      </c>
      <c r="B6">
        <f>B2-B1</f>
        <v>0.125</v>
      </c>
    </row>
    <row r="7" spans="1:2" ht="12.75">
      <c r="A7" t="s">
        <v>5</v>
      </c>
      <c r="B7">
        <f>B1+B4</f>
        <v>1.42</v>
      </c>
    </row>
    <row r="9" spans="1:4" ht="12.75">
      <c r="A9" t="s">
        <v>6</v>
      </c>
      <c r="B9">
        <v>50</v>
      </c>
      <c r="D9">
        <v>70</v>
      </c>
    </row>
    <row r="10" spans="1:4" ht="12.75">
      <c r="A10" t="s">
        <v>8</v>
      </c>
      <c r="B10">
        <f>120*3.14159/B9/B11</f>
        <v>1.5873296842105262</v>
      </c>
      <c r="D10">
        <f>120*3.14159/D9</f>
        <v>5.385582857142857</v>
      </c>
    </row>
    <row r="11" spans="1:4" ht="12.75">
      <c r="A11" t="s">
        <v>0</v>
      </c>
      <c r="B11">
        <v>4.75</v>
      </c>
      <c r="D11">
        <f>D15/(D16-B7)</f>
        <v>4.946650920974448</v>
      </c>
    </row>
    <row r="12" spans="1:4" ht="12.75">
      <c r="A12" t="s">
        <v>12</v>
      </c>
      <c r="B12">
        <f>A558</f>
        <v>1.6379999999999408</v>
      </c>
      <c r="D12">
        <v>1.187</v>
      </c>
    </row>
    <row r="14" spans="1:4" ht="12.75">
      <c r="A14" t="s">
        <v>10</v>
      </c>
      <c r="B14">
        <f>180*B15/B7/3.14159</f>
        <v>173.63500647759557</v>
      </c>
      <c r="D14">
        <v>53</v>
      </c>
    </row>
    <row r="15" spans="1:4" ht="12.75">
      <c r="A15" t="s">
        <v>11</v>
      </c>
      <c r="B15">
        <f>B11*(B16-B7)</f>
        <v>4.303309999999601</v>
      </c>
      <c r="D15">
        <f>3.14159*$B$7*D14/180</f>
        <v>1.3135336855555555</v>
      </c>
    </row>
    <row r="16" spans="1:4" ht="12.75">
      <c r="A16" t="s">
        <v>14</v>
      </c>
      <c r="B16">
        <f>B2*B12</f>
        <v>2.325959999999916</v>
      </c>
      <c r="D16">
        <f>D12*B7</f>
        <v>1.68554</v>
      </c>
    </row>
    <row r="17" ht="12.75">
      <c r="D17">
        <f>2*D16</f>
        <v>3.37108</v>
      </c>
    </row>
    <row r="19" spans="1:4" ht="12.75">
      <c r="A19" t="s">
        <v>13</v>
      </c>
      <c r="B19" t="s">
        <v>16</v>
      </c>
      <c r="C19" t="s">
        <v>13</v>
      </c>
      <c r="D19" t="s">
        <v>18</v>
      </c>
    </row>
    <row r="20" spans="1:4" ht="12.75">
      <c r="A20">
        <v>1.1</v>
      </c>
      <c r="B20">
        <f>(Coax_Calc!A20-1)/LN(Coax_Calc!A20)</f>
        <v>1.049205868725707</v>
      </c>
      <c r="C20">
        <v>1.05</v>
      </c>
      <c r="D20">
        <f>$D$15/$B$7/LN(C20)</f>
        <v>18.959225449824718</v>
      </c>
    </row>
    <row r="21" spans="1:4" ht="12.75">
      <c r="A21">
        <v>1.101</v>
      </c>
      <c r="B21">
        <f>(Coax_Calc!A21-1)/LN(Coax_Calc!A21)</f>
        <v>1.0496902828793664</v>
      </c>
      <c r="C21">
        <v>1.051</v>
      </c>
      <c r="D21">
        <f aca="true" t="shared" si="0" ref="D21:D84">$D$15/$B$7/LN(C21)</f>
        <v>18.596397678213908</v>
      </c>
    </row>
    <row r="22" spans="1:4" ht="12.75">
      <c r="A22">
        <v>1.1019999999999999</v>
      </c>
      <c r="B22">
        <f>(Coax_Calc!A22-1)/LN(Coax_Calc!A22)</f>
        <v>1.0501745527323387</v>
      </c>
      <c r="C22">
        <v>1.0519999999999998</v>
      </c>
      <c r="D22">
        <f t="shared" si="0"/>
        <v>18.247522069068424</v>
      </c>
    </row>
    <row r="23" spans="1:4" ht="12.75">
      <c r="A23">
        <v>1.1029999999999998</v>
      </c>
      <c r="B23">
        <f>(Coax_Calc!A23-1)/LN(Coax_Calc!A23)</f>
        <v>1.0506586784803635</v>
      </c>
      <c r="C23">
        <v>1.0529999999999997</v>
      </c>
      <c r="D23">
        <f t="shared" si="0"/>
        <v>17.911808881185376</v>
      </c>
    </row>
    <row r="24" spans="1:4" ht="12.75">
      <c r="A24">
        <v>1.1039999999999996</v>
      </c>
      <c r="B24">
        <f>(Coax_Calc!A24-1)/LN(Coax_Calc!A24)</f>
        <v>1.0511426603187324</v>
      </c>
      <c r="C24">
        <v>1.0539999999999996</v>
      </c>
      <c r="D24">
        <f t="shared" si="0"/>
        <v>17.58852687270119</v>
      </c>
    </row>
    <row r="25" spans="1:4" ht="12.75">
      <c r="A25">
        <v>1.105</v>
      </c>
      <c r="B25">
        <f>(Coax_Calc!A25-1)/LN(Coax_Calc!A25)</f>
        <v>1.051626498442289</v>
      </c>
      <c r="C25">
        <v>1.055</v>
      </c>
      <c r="D25">
        <f t="shared" si="0"/>
        <v>17.27699798296972</v>
      </c>
    </row>
    <row r="26" spans="1:4" ht="12.75">
      <c r="A26">
        <v>1.1059999999999994</v>
      </c>
      <c r="B26">
        <f>(Coax_Calc!A26-1)/LN(Coax_Calc!A26)</f>
        <v>1.052110193045431</v>
      </c>
      <c r="C26">
        <v>1.0559999999999994</v>
      </c>
      <c r="D26">
        <f t="shared" si="0"/>
        <v>16.976592584239977</v>
      </c>
    </row>
    <row r="27" spans="1:4" ht="12.75">
      <c r="A27">
        <v>1.1069999999999993</v>
      </c>
      <c r="B27">
        <f>(Coax_Calc!A27-1)/LN(Coax_Calc!A27)</f>
        <v>1.052593744322113</v>
      </c>
      <c r="C27">
        <v>1.0569999999999993</v>
      </c>
      <c r="D27">
        <f t="shared" si="0"/>
        <v>16.68672523315526</v>
      </c>
    </row>
    <row r="28" spans="1:4" ht="12.75">
      <c r="A28">
        <v>1.1079999999999992</v>
      </c>
      <c r="B28">
        <f>(Coax_Calc!A28-1)/LN(Coax_Calc!A28)</f>
        <v>1.0530771524658458</v>
      </c>
      <c r="C28">
        <v>1.0579999999999992</v>
      </c>
      <c r="D28">
        <f t="shared" si="0"/>
        <v>16.406850861754968</v>
      </c>
    </row>
    <row r="29" spans="1:4" ht="12.75">
      <c r="A29">
        <v>1.108999999999999</v>
      </c>
      <c r="B29">
        <f>(Coax_Calc!A29-1)/LN(Coax_Calc!A29)</f>
        <v>1.0535604176696989</v>
      </c>
      <c r="C29">
        <v>1.058999999999999</v>
      </c>
      <c r="D29">
        <f t="shared" si="0"/>
        <v>16.13646135583027</v>
      </c>
    </row>
    <row r="30" spans="1:4" ht="12.75">
      <c r="A30">
        <v>1.11</v>
      </c>
      <c r="B30">
        <f>(Coax_Calc!A30-1)/LN(Coax_Calc!A30)</f>
        <v>1.0540435401263024</v>
      </c>
      <c r="C30">
        <v>1.06</v>
      </c>
      <c r="D30">
        <f t="shared" si="0"/>
        <v>15.875082475444636</v>
      </c>
    </row>
    <row r="31" spans="1:4" ht="12.75">
      <c r="A31">
        <v>1.1109999999999989</v>
      </c>
      <c r="B31">
        <f>(Coax_Calc!A31-1)/LN(Coax_Calc!A31)</f>
        <v>1.054526520027845</v>
      </c>
      <c r="C31">
        <v>1.0609999999999988</v>
      </c>
      <c r="D31">
        <f t="shared" si="0"/>
        <v>15.62227107835558</v>
      </c>
    </row>
    <row r="32" spans="1:4" ht="12.75">
      <c r="A32">
        <v>1.1119999999999988</v>
      </c>
      <c r="B32">
        <f>(Coax_Calc!A32-1)/LN(Coax_Calc!A32)</f>
        <v>1.0550093575660828</v>
      </c>
      <c r="C32">
        <v>1.0619999999999987</v>
      </c>
      <c r="D32">
        <f t="shared" si="0"/>
        <v>15.377612612133378</v>
      </c>
    </row>
    <row r="33" spans="1:4" ht="12.75">
      <c r="A33">
        <v>1.1129999999999987</v>
      </c>
      <c r="B33">
        <f>(Coax_Calc!A33-1)/LN(Coax_Calc!A33)</f>
        <v>1.0554920529323322</v>
      </c>
      <c r="C33">
        <v>1.0629999999999986</v>
      </c>
      <c r="D33">
        <f t="shared" si="0"/>
        <v>15.14071884513104</v>
      </c>
    </row>
    <row r="34" spans="1:4" ht="12.75">
      <c r="A34">
        <v>1.1139999999999985</v>
      </c>
      <c r="B34">
        <f>(Coax_Calc!A34-1)/LN(Coax_Calc!A34)</f>
        <v>1.0559746063174764</v>
      </c>
      <c r="C34">
        <v>1.0639999999999985</v>
      </c>
      <c r="D34">
        <f t="shared" si="0"/>
        <v>14.911225810171858</v>
      </c>
    </row>
    <row r="35" spans="1:4" ht="12.75">
      <c r="A35">
        <v>1.115</v>
      </c>
      <c r="B35">
        <f>(Coax_Calc!A35-1)/LN(Coax_Calc!A35)</f>
        <v>1.0564570179119668</v>
      </c>
      <c r="C35">
        <v>1.065</v>
      </c>
      <c r="D35">
        <f t="shared" si="0"/>
        <v>14.688791938051628</v>
      </c>
    </row>
    <row r="36" spans="1:4" ht="12.75">
      <c r="A36">
        <v>1.1159999999999983</v>
      </c>
      <c r="B36">
        <f>(Coax_Calc!A36-1)/LN(Coax_Calc!A36)</f>
        <v>1.0569392879058195</v>
      </c>
      <c r="C36">
        <v>1.0659999999999983</v>
      </c>
      <c r="D36">
        <f t="shared" si="0"/>
        <v>14.47309636072426</v>
      </c>
    </row>
    <row r="37" spans="1:4" ht="12.75">
      <c r="A37">
        <v>1.1169999999999982</v>
      </c>
      <c r="B37">
        <f>(Coax_Calc!A37-1)/LN(Coax_Calc!A37)</f>
        <v>1.0574214164886246</v>
      </c>
      <c r="C37">
        <v>1.0669999999999982</v>
      </c>
      <c r="D37">
        <f t="shared" si="0"/>
        <v>14.263837366435949</v>
      </c>
    </row>
    <row r="38" spans="1:4" ht="12.75">
      <c r="A38">
        <v>1.117999999999998</v>
      </c>
      <c r="B38">
        <f>(Coax_Calc!A38-1)/LN(Coax_Calc!A38)</f>
        <v>1.0579034038495405</v>
      </c>
      <c r="C38">
        <v>1.067999999999998</v>
      </c>
      <c r="D38">
        <f t="shared" si="0"/>
        <v>14.06073099117755</v>
      </c>
    </row>
    <row r="39" spans="1:4" ht="12.75">
      <c r="A39">
        <v>1.118999999999998</v>
      </c>
      <c r="B39">
        <f>(Coax_Calc!A39-1)/LN(Coax_Calc!A39)</f>
        <v>1.058385250177299</v>
      </c>
      <c r="C39">
        <v>1.068999999999998</v>
      </c>
      <c r="D39">
        <f t="shared" si="0"/>
        <v>13.86350973261454</v>
      </c>
    </row>
    <row r="40" spans="1:4" ht="12.75">
      <c r="A40">
        <v>1.12</v>
      </c>
      <c r="B40">
        <f>(Coax_Calc!A40-1)/LN(Coax_Calc!A40)</f>
        <v>1.0588669556602064</v>
      </c>
      <c r="C40">
        <v>1.07</v>
      </c>
      <c r="D40">
        <f t="shared" si="0"/>
        <v>13.671921374253039</v>
      </c>
    </row>
    <row r="41" spans="1:4" ht="12.75">
      <c r="A41">
        <v>1.1209999999999978</v>
      </c>
      <c r="B41">
        <f>(Coax_Calc!A41-1)/LN(Coax_Calc!A41)</f>
        <v>1.0593485204861395</v>
      </c>
      <c r="C41">
        <v>1.0709999999999977</v>
      </c>
      <c r="D41">
        <f t="shared" si="0"/>
        <v>13.485727908974251</v>
      </c>
    </row>
    <row r="42" spans="1:4" ht="12.75">
      <c r="A42">
        <v>1.1219999999999977</v>
      </c>
      <c r="B42">
        <f>(Coax_Calc!A42-1)/LN(Coax_Calc!A42)</f>
        <v>1.0598299448425588</v>
      </c>
      <c r="C42">
        <v>1.0719999999999976</v>
      </c>
      <c r="D42">
        <f t="shared" si="0"/>
        <v>13.304704552268241</v>
      </c>
    </row>
    <row r="43" spans="1:4" ht="12.75">
      <c r="A43">
        <v>1.1229999999999976</v>
      </c>
      <c r="B43">
        <f>(Coax_Calc!A43-1)/LN(Coax_Calc!A43)</f>
        <v>1.0603112289164975</v>
      </c>
      <c r="C43">
        <v>1.0729999999999975</v>
      </c>
      <c r="D43">
        <f t="shared" si="0"/>
        <v>13.128638836579846</v>
      </c>
    </row>
    <row r="44" spans="1:4" ht="12.75">
      <c r="A44">
        <v>1.1239999999999974</v>
      </c>
      <c r="B44">
        <f>(Coax_Calc!A44-1)/LN(Coax_Calc!A44)</f>
        <v>1.0607923728945696</v>
      </c>
      <c r="C44">
        <v>1.0739999999999974</v>
      </c>
      <c r="D44">
        <f t="shared" si="0"/>
        <v>12.95732977908002</v>
      </c>
    </row>
    <row r="45" spans="1:4" ht="12.75">
      <c r="A45">
        <v>1.125</v>
      </c>
      <c r="B45">
        <f>(Coax_Calc!A45-1)/LN(Coax_Calc!A45)</f>
        <v>1.0612733769629703</v>
      </c>
      <c r="C45">
        <v>1.075</v>
      </c>
      <c r="D45">
        <f t="shared" si="0"/>
        <v>12.79058711601743</v>
      </c>
    </row>
    <row r="46" spans="1:4" ht="12.75">
      <c r="A46">
        <v>1.1259999999999972</v>
      </c>
      <c r="B46">
        <f>(Coax_Calc!A46-1)/LN(Coax_Calc!A46)</f>
        <v>1.0617542413074716</v>
      </c>
      <c r="C46">
        <v>1.0759999999999972</v>
      </c>
      <c r="D46">
        <f t="shared" si="0"/>
        <v>12.628230597518128</v>
      </c>
    </row>
    <row r="47" spans="1:4" ht="12.75">
      <c r="A47">
        <v>1.1269999999999971</v>
      </c>
      <c r="B47">
        <f>(Coax_Calc!A47-1)/LN(Coax_Calc!A47)</f>
        <v>1.0622349661134367</v>
      </c>
      <c r="C47">
        <v>1.076999999999997</v>
      </c>
      <c r="D47">
        <f t="shared" si="0"/>
        <v>12.47008933732954</v>
      </c>
    </row>
    <row r="48" spans="1:4" ht="12.75">
      <c r="A48">
        <v>1.127999999999997</v>
      </c>
      <c r="B48">
        <f>(Coax_Calc!A48-1)/LN(Coax_Calc!A48)</f>
        <v>1.0627155515658073</v>
      </c>
      <c r="C48">
        <v>1.077999999999997</v>
      </c>
      <c r="D48">
        <f t="shared" si="0"/>
        <v>12.316001212592548</v>
      </c>
    </row>
    <row r="49" spans="1:4" ht="12.75">
      <c r="A49">
        <v>1.128999999999997</v>
      </c>
      <c r="B49">
        <f>(Coax_Calc!A49-1)/LN(Coax_Calc!A49)</f>
        <v>1.0631959978491128</v>
      </c>
      <c r="C49">
        <v>1.0789999999999969</v>
      </c>
      <c r="D49">
        <f t="shared" si="0"/>
        <v>12.165812309194289</v>
      </c>
    </row>
    <row r="50" spans="1:4" ht="12.75">
      <c r="A50">
        <v>1.13</v>
      </c>
      <c r="B50">
        <f>(Coax_Calc!A50-1)/LN(Coax_Calc!A50)</f>
        <v>1.0636763051474707</v>
      </c>
      <c r="C50">
        <v>1.08</v>
      </c>
      <c r="D50">
        <f t="shared" si="0"/>
        <v>12.019376408721444</v>
      </c>
    </row>
    <row r="51" spans="1:4" ht="12.75">
      <c r="A51">
        <v>1.1309999999999967</v>
      </c>
      <c r="B51">
        <f>(Coax_Calc!A51-1)/LN(Coax_Calc!A51)</f>
        <v>1.0641564736445808</v>
      </c>
      <c r="C51">
        <v>1.0809999999999966</v>
      </c>
      <c r="D51">
        <f t="shared" si="0"/>
        <v>11.876554513419467</v>
      </c>
    </row>
    <row r="52" spans="1:4" ht="12.75">
      <c r="A52">
        <v>1.1319999999999966</v>
      </c>
      <c r="B52">
        <f>(Coax_Calc!A52-1)/LN(Coax_Calc!A52)</f>
        <v>1.0646365035237417</v>
      </c>
      <c r="C52">
        <v>1.0819999999999965</v>
      </c>
      <c r="D52">
        <f t="shared" si="0"/>
        <v>11.737214405903831</v>
      </c>
    </row>
    <row r="53" spans="1:4" ht="12.75">
      <c r="A53">
        <v>1.1329999999999965</v>
      </c>
      <c r="B53">
        <f>(Coax_Calc!A53-1)/LN(Coax_Calc!A53)</f>
        <v>1.0651163949678366</v>
      </c>
      <c r="C53">
        <v>1.0829999999999964</v>
      </c>
      <c r="D53">
        <f t="shared" si="0"/>
        <v>11.601230240708645</v>
      </c>
    </row>
    <row r="54" spans="1:4" ht="12.75">
      <c r="A54">
        <v>1.1339999999999963</v>
      </c>
      <c r="B54">
        <f>(Coax_Calc!A54-1)/LN(Coax_Calc!A54)</f>
        <v>1.0655961481593426</v>
      </c>
      <c r="C54">
        <v>1.0839999999999963</v>
      </c>
      <c r="D54">
        <f t="shared" si="0"/>
        <v>11.468482165003534</v>
      </c>
    </row>
    <row r="55" spans="1:4" ht="12.75">
      <c r="A55">
        <v>1.135</v>
      </c>
      <c r="B55">
        <f>(Coax_Calc!A55-1)/LN(Coax_Calc!A55)</f>
        <v>1.066075763280332</v>
      </c>
      <c r="C55">
        <v>1.085</v>
      </c>
      <c r="D55">
        <f t="shared" si="0"/>
        <v>11.338855966085633</v>
      </c>
    </row>
    <row r="56" spans="1:4" ht="12.75">
      <c r="A56">
        <v>1.1359999999999961</v>
      </c>
      <c r="B56">
        <f>(Coax_Calc!A56-1)/LN(Coax_Calc!A56)</f>
        <v>1.0665552405124643</v>
      </c>
      <c r="C56">
        <v>1.085999999999996</v>
      </c>
      <c r="D56">
        <f t="shared" si="0"/>
        <v>11.212242743467616</v>
      </c>
    </row>
    <row r="57" spans="1:4" ht="12.75">
      <c r="A57">
        <v>1.136999999999996</v>
      </c>
      <c r="B57">
        <f>(Coax_Calc!A57-1)/LN(Coax_Calc!A57)</f>
        <v>1.067034580037006</v>
      </c>
      <c r="C57">
        <v>1.086999999999996</v>
      </c>
      <c r="D57">
        <f t="shared" si="0"/>
        <v>11.088538603573234</v>
      </c>
    </row>
    <row r="58" spans="1:4" ht="12.75">
      <c r="A58">
        <v>1.137999999999996</v>
      </c>
      <c r="B58">
        <f>(Coax_Calc!A58-1)/LN(Coax_Calc!A58)</f>
        <v>1.0675137820348142</v>
      </c>
      <c r="C58">
        <v>1.0879999999999959</v>
      </c>
      <c r="D58">
        <f t="shared" si="0"/>
        <v>10.967644375258425</v>
      </c>
    </row>
    <row r="59" spans="1:4" ht="12.75">
      <c r="A59">
        <v>1.1389999999999958</v>
      </c>
      <c r="B59">
        <f>(Coax_Calc!A59-1)/LN(Coax_Calc!A59)</f>
        <v>1.0679928466863449</v>
      </c>
      <c r="C59">
        <v>1.0889999999999957</v>
      </c>
      <c r="D59">
        <f t="shared" si="0"/>
        <v>10.849465344503844</v>
      </c>
    </row>
    <row r="60" spans="1:4" ht="12.75">
      <c r="A60">
        <v>1.14</v>
      </c>
      <c r="B60">
        <f>(Coax_Calc!A60-1)/LN(Coax_Calc!A60)</f>
        <v>1.068471774171657</v>
      </c>
      <c r="C60">
        <v>1.09</v>
      </c>
      <c r="D60">
        <f t="shared" si="0"/>
        <v>10.733911006796783</v>
      </c>
    </row>
    <row r="61" spans="1:4" ht="12.75">
      <c r="A61">
        <v>1.1409999999999956</v>
      </c>
      <c r="B61">
        <f>(Coax_Calc!A61-1)/LN(Coax_Calc!A61)</f>
        <v>1.0689505646704018</v>
      </c>
      <c r="C61">
        <v>1.0909999999999955</v>
      </c>
      <c r="D61">
        <f t="shared" si="0"/>
        <v>10.620894835842119</v>
      </c>
    </row>
    <row r="62" spans="1:4" ht="12.75">
      <c r="A62">
        <v>1.1419999999999955</v>
      </c>
      <c r="B62">
        <f>(Coax_Calc!A62-1)/LN(Coax_Calc!A62)</f>
        <v>1.0694292183618452</v>
      </c>
      <c r="C62">
        <v>1.0919999999999954</v>
      </c>
      <c r="D62">
        <f t="shared" si="0"/>
        <v>10.510334067349898</v>
      </c>
    </row>
    <row r="63" spans="1:4" ht="12.75">
      <c r="A63">
        <v>1.1429999999999954</v>
      </c>
      <c r="B63">
        <f>(Coax_Calc!A63-1)/LN(Coax_Calc!A63)</f>
        <v>1.0699077354248483</v>
      </c>
      <c r="C63">
        <v>1.0929999999999953</v>
      </c>
      <c r="D63">
        <f t="shared" si="0"/>
        <v>10.402149496781915</v>
      </c>
    </row>
    <row r="64" spans="1:4" ht="12.75">
      <c r="A64">
        <v>1.1439999999999952</v>
      </c>
      <c r="B64">
        <f>(Coax_Calc!A64-1)/LN(Coax_Calc!A64)</f>
        <v>1.070386116037879</v>
      </c>
      <c r="C64">
        <v>1.0939999999999952</v>
      </c>
      <c r="D64">
        <f t="shared" si="0"/>
        <v>10.29626529000079</v>
      </c>
    </row>
    <row r="65" spans="1:4" ht="12.75">
      <c r="A65">
        <v>1.145</v>
      </c>
      <c r="B65">
        <f>(Coax_Calc!A65-1)/LN(Coax_Calc!A65)</f>
        <v>1.0708643603790133</v>
      </c>
      <c r="C65">
        <v>1.095</v>
      </c>
      <c r="D65">
        <f t="shared" si="0"/>
        <v>10.192608805880468</v>
      </c>
    </row>
    <row r="66" spans="1:4" ht="12.75">
      <c r="A66">
        <v>1.145999999999995</v>
      </c>
      <c r="B66">
        <f>(Coax_Calc!A66-1)/LN(Coax_Calc!A66)</f>
        <v>1.0713424686259247</v>
      </c>
      <c r="C66">
        <v>1.095999999999995</v>
      </c>
      <c r="D66">
        <f t="shared" si="0"/>
        <v>10.091110430006019</v>
      </c>
    </row>
    <row r="67" spans="1:4" ht="12.75">
      <c r="A67">
        <v>1.146999999999995</v>
      </c>
      <c r="B67">
        <f>(Coax_Calc!A67-1)/LN(Coax_Calc!A67)</f>
        <v>1.0718204409559102</v>
      </c>
      <c r="C67">
        <v>1.0969999999999949</v>
      </c>
      <c r="D67">
        <f t="shared" si="0"/>
        <v>9.991703418652715</v>
      </c>
    </row>
    <row r="68" spans="1:4" ht="12.75">
      <c r="A68">
        <v>1.1479999999999948</v>
      </c>
      <c r="B68">
        <f>(Coax_Calc!A68-1)/LN(Coax_Calc!A68)</f>
        <v>1.0722982775458656</v>
      </c>
      <c r="C68">
        <v>1.0979999999999948</v>
      </c>
      <c r="D68">
        <f t="shared" si="0"/>
        <v>9.894323752327127</v>
      </c>
    </row>
    <row r="69" spans="1:4" ht="12.75">
      <c r="A69">
        <v>1.1489999999999947</v>
      </c>
      <c r="B69">
        <f>(Coax_Calc!A69-1)/LN(Coax_Calc!A69)</f>
        <v>1.0727759785723003</v>
      </c>
      <c r="C69">
        <v>1.0989999999999946</v>
      </c>
      <c r="D69">
        <f t="shared" si="0"/>
        <v>9.79890999817727</v>
      </c>
    </row>
    <row r="70" spans="1:4" ht="12.75">
      <c r="A70">
        <v>1.1499999999999946</v>
      </c>
      <c r="B70">
        <f>(Coax_Calc!A70-1)/LN(Coax_Calc!A70)</f>
        <v>1.0732535442113365</v>
      </c>
      <c r="C70">
        <v>1.0999999999999945</v>
      </c>
      <c r="D70">
        <f t="shared" si="0"/>
        <v>9.705403180661042</v>
      </c>
    </row>
    <row r="71" spans="1:4" ht="12.75">
      <c r="A71">
        <v>1.1509999999999945</v>
      </c>
      <c r="B71">
        <f>(Coax_Calc!A71-1)/LN(Coax_Calc!A71)</f>
        <v>1.073730974638708</v>
      </c>
      <c r="C71">
        <v>1.1009999999999944</v>
      </c>
      <c r="D71">
        <f t="shared" si="0"/>
        <v>9.613746659897227</v>
      </c>
    </row>
    <row r="72" spans="1:4" ht="12.75">
      <c r="A72">
        <v>1.1519999999999944</v>
      </c>
      <c r="B72">
        <f>(Coax_Calc!A72-1)/LN(Coax_Calc!A72)</f>
        <v>1.0742082700297642</v>
      </c>
      <c r="C72">
        <v>1.1019999999999943</v>
      </c>
      <c r="D72">
        <f t="shared" si="0"/>
        <v>9.523886017172321</v>
      </c>
    </row>
    <row r="73" spans="1:4" ht="12.75">
      <c r="A73">
        <v>1.1529999999999943</v>
      </c>
      <c r="B73">
        <f>(Coax_Calc!A73-1)/LN(Coax_Calc!A73)</f>
        <v>1.0746854305594693</v>
      </c>
      <c r="C73">
        <v>1.1029999999999942</v>
      </c>
      <c r="D73">
        <f t="shared" si="0"/>
        <v>9.435768947116884</v>
      </c>
    </row>
    <row r="74" spans="1:4" ht="12.75">
      <c r="A74">
        <v>1.1539999999999941</v>
      </c>
      <c r="B74">
        <f>(Coax_Calc!A74-1)/LN(Coax_Calc!A74)</f>
        <v>1.0751624564024047</v>
      </c>
      <c r="C74">
        <v>1.103999999999994</v>
      </c>
      <c r="D74">
        <f t="shared" si="0"/>
        <v>9.349345156102455</v>
      </c>
    </row>
    <row r="75" spans="1:4" ht="12.75">
      <c r="A75">
        <v>1.154999999999994</v>
      </c>
      <c r="B75">
        <f>(Coax_Calc!A75-1)/LN(Coax_Calc!A75)</f>
        <v>1.07563934773277</v>
      </c>
      <c r="C75">
        <v>1.104999999999994</v>
      </c>
      <c r="D75">
        <f t="shared" si="0"/>
        <v>9.26456626644439</v>
      </c>
    </row>
    <row r="76" spans="1:4" ht="12.75">
      <c r="A76">
        <v>1.155999999999994</v>
      </c>
      <c r="B76">
        <f>(Coax_Calc!A76-1)/LN(Coax_Calc!A76)</f>
        <v>1.076116104724382</v>
      </c>
      <c r="C76">
        <v>1.1059999999999939</v>
      </c>
      <c r="D76">
        <f t="shared" si="0"/>
        <v>9.18138572602716</v>
      </c>
    </row>
    <row r="77" spans="1:4" ht="12.75">
      <c r="A77">
        <v>1.1569999999999938</v>
      </c>
      <c r="B77">
        <f>(Coax_Calc!A77-1)/LN(Coax_Calc!A77)</f>
        <v>1.0765927275506804</v>
      </c>
      <c r="C77">
        <v>1.1069999999999938</v>
      </c>
      <c r="D77">
        <f t="shared" si="0"/>
        <v>9.099758722997395</v>
      </c>
    </row>
    <row r="78" spans="1:4" ht="12.75">
      <c r="A78">
        <v>1.1579999999999937</v>
      </c>
      <c r="B78">
        <f>(Coax_Calc!A78-1)/LN(Coax_Calc!A78)</f>
        <v>1.0770692163847244</v>
      </c>
      <c r="C78">
        <v>1.1079999999999937</v>
      </c>
      <c r="D78">
        <f t="shared" si="0"/>
        <v>9.019642105196205</v>
      </c>
    </row>
    <row r="79" spans="1:4" ht="12.75">
      <c r="A79">
        <v>1.1589999999999936</v>
      </c>
      <c r="B79">
        <f>(Coax_Calc!A79-1)/LN(Coax_Calc!A79)</f>
        <v>1.0775455713991962</v>
      </c>
      <c r="C79">
        <v>1.1089999999999935</v>
      </c>
      <c r="D79">
        <f t="shared" si="0"/>
        <v>8.940994304026415</v>
      </c>
    </row>
    <row r="80" spans="1:4" ht="12.75">
      <c r="A80">
        <v>1.1599999999999935</v>
      </c>
      <c r="B80">
        <f>(Coax_Calc!A80-1)/LN(Coax_Calc!A80)</f>
        <v>1.078021792766402</v>
      </c>
      <c r="C80">
        <v>1.1099999999999934</v>
      </c>
      <c r="D80">
        <f t="shared" si="0"/>
        <v>8.863775262472505</v>
      </c>
    </row>
    <row r="81" spans="1:4" ht="12.75">
      <c r="A81">
        <v>1.1609999999999934</v>
      </c>
      <c r="B81">
        <f>(Coax_Calc!A81-1)/LN(Coax_Calc!A81)</f>
        <v>1.078497880658273</v>
      </c>
      <c r="C81">
        <v>1.1109999999999933</v>
      </c>
      <c r="D81">
        <f t="shared" si="0"/>
        <v>8.787946367011353</v>
      </c>
    </row>
    <row r="82" spans="1:4" ht="12.75">
      <c r="A82">
        <v>1.1619999999999933</v>
      </c>
      <c r="B82">
        <f>(Coax_Calc!A82-1)/LN(Coax_Calc!A82)</f>
        <v>1.0789738352463656</v>
      </c>
      <c r="C82">
        <v>1.1119999999999932</v>
      </c>
      <c r="D82">
        <f t="shared" si="0"/>
        <v>8.713470383170623</v>
      </c>
    </row>
    <row r="83" spans="1:4" ht="12.75">
      <c r="A83">
        <v>1.1629999999999932</v>
      </c>
      <c r="B83">
        <f>(Coax_Calc!A83-1)/LN(Coax_Calc!A83)</f>
        <v>1.0794496567018643</v>
      </c>
      <c r="C83">
        <v>1.112999999999993</v>
      </c>
      <c r="D83">
        <f t="shared" si="0"/>
        <v>8.64031139450883</v>
      </c>
    </row>
    <row r="84" spans="1:4" ht="12.75">
      <c r="A84">
        <v>1.163999999999993</v>
      </c>
      <c r="B84">
        <f>(Coax_Calc!A84-1)/LN(Coax_Calc!A84)</f>
        <v>1.079925345195581</v>
      </c>
      <c r="C84">
        <v>1.113999999999993</v>
      </c>
      <c r="D84">
        <f t="shared" si="0"/>
        <v>8.568434744806977</v>
      </c>
    </row>
    <row r="85" spans="1:4" ht="12.75">
      <c r="A85">
        <v>1.164999999999993</v>
      </c>
      <c r="B85">
        <f>(Coax_Calc!A85-1)/LN(Coax_Calc!A85)</f>
        <v>1.0804009008979578</v>
      </c>
      <c r="C85">
        <v>1.1149999999999929</v>
      </c>
      <c r="D85">
        <f aca="true" t="shared" si="1" ref="D85:D148">$D$15/$B$7/LN(C85)</f>
        <v>8.497806983276295</v>
      </c>
    </row>
    <row r="86" spans="1:4" ht="12.75">
      <c r="A86">
        <v>1.1659999999999928</v>
      </c>
      <c r="B86">
        <f>(Coax_Calc!A86-1)/LN(Coax_Calc!A86)</f>
        <v>1.0808763239790669</v>
      </c>
      <c r="C86">
        <v>1.1159999999999928</v>
      </c>
      <c r="D86">
        <f t="shared" si="1"/>
        <v>8.428395812600039</v>
      </c>
    </row>
    <row r="87" spans="1:4" ht="12.75">
      <c r="A87">
        <v>1.1669999999999927</v>
      </c>
      <c r="B87">
        <f>(Coax_Calc!A87-1)/LN(Coax_Calc!A87)</f>
        <v>1.081351614608612</v>
      </c>
      <c r="C87">
        <v>1.1169999999999927</v>
      </c>
      <c r="D87">
        <f t="shared" si="1"/>
        <v>8.360170039639838</v>
      </c>
    </row>
    <row r="88" spans="1:4" ht="12.75">
      <c r="A88">
        <v>1.1679999999999926</v>
      </c>
      <c r="B88">
        <f>(Coax_Calc!A88-1)/LN(Coax_Calc!A88)</f>
        <v>1.08182677295593</v>
      </c>
      <c r="C88">
        <v>1.1179999999999926</v>
      </c>
      <c r="D88">
        <f t="shared" si="1"/>
        <v>8.293099528648476</v>
      </c>
    </row>
    <row r="89" spans="1:4" ht="12.75">
      <c r="A89">
        <v>1.1689999999999925</v>
      </c>
      <c r="B89">
        <f>(Coax_Calc!A89-1)/LN(Coax_Calc!A89)</f>
        <v>1.0823017991899915</v>
      </c>
      <c r="C89">
        <v>1.1189999999999924</v>
      </c>
      <c r="D89">
        <f t="shared" si="1"/>
        <v>8.227155156841704</v>
      </c>
    </row>
    <row r="90" spans="1:4" ht="12.75">
      <c r="A90">
        <v>1.1699999999999924</v>
      </c>
      <c r="B90">
        <f>(Coax_Calc!A90-1)/LN(Coax_Calc!A90)</f>
        <v>1.0827766934794023</v>
      </c>
      <c r="C90">
        <v>1.1199999999999923</v>
      </c>
      <c r="D90">
        <f t="shared" si="1"/>
        <v>8.162308772191466</v>
      </c>
    </row>
    <row r="91" spans="1:4" ht="12.75">
      <c r="A91">
        <v>1.1709999999999923</v>
      </c>
      <c r="B91">
        <f>(Coax_Calc!A91-1)/LN(Coax_Calc!A91)</f>
        <v>1.0832514559924038</v>
      </c>
      <c r="C91">
        <v>1.1209999999999922</v>
      </c>
      <c r="D91">
        <f t="shared" si="1"/>
        <v>8.09853315331201</v>
      </c>
    </row>
    <row r="92" spans="1:4" ht="12.75">
      <c r="A92">
        <v>1.1719999999999922</v>
      </c>
      <c r="B92">
        <f>(Coax_Calc!A92-1)/LN(Coax_Calc!A92)</f>
        <v>1.0837260868968752</v>
      </c>
      <c r="C92">
        <v>1.1219999999999921</v>
      </c>
      <c r="D92">
        <f t="shared" si="1"/>
        <v>8.03580197131883</v>
      </c>
    </row>
    <row r="93" spans="1:4" ht="12.75">
      <c r="A93">
        <v>1.172999999999992</v>
      </c>
      <c r="B93">
        <f>(Coax_Calc!A93-1)/LN(Coax_Calc!A93)</f>
        <v>1.0842005863603337</v>
      </c>
      <c r="C93">
        <v>1.122999999999992</v>
      </c>
      <c r="D93">
        <f t="shared" si="1"/>
        <v>7.974089753548118</v>
      </c>
    </row>
    <row r="94" spans="1:4" ht="12.75">
      <c r="A94">
        <v>1.173999999999992</v>
      </c>
      <c r="B94">
        <f>(Coax_Calc!A94-1)/LN(Coax_Calc!A94)</f>
        <v>1.084674954549936</v>
      </c>
      <c r="C94">
        <v>1.123999999999992</v>
      </c>
      <c r="D94">
        <f t="shared" si="1"/>
        <v>7.913371849031773</v>
      </c>
    </row>
    <row r="95" spans="1:4" ht="12.75">
      <c r="A95">
        <v>1.1749999999999918</v>
      </c>
      <c r="B95">
        <f>(Coax_Calc!A95-1)/LN(Coax_Calc!A95)</f>
        <v>1.085149191632479</v>
      </c>
      <c r="C95">
        <v>1.1249999999999918</v>
      </c>
      <c r="D95">
        <f t="shared" si="1"/>
        <v>7.853624395629561</v>
      </c>
    </row>
    <row r="96" spans="1:4" ht="12.75">
      <c r="A96">
        <v>1.1759999999999917</v>
      </c>
      <c r="B96">
        <f>(Coax_Calc!A96-1)/LN(Coax_Calc!A96)</f>
        <v>1.0856232977744016</v>
      </c>
      <c r="C96">
        <v>1.1259999999999917</v>
      </c>
      <c r="D96">
        <f t="shared" si="1"/>
        <v>7.794824288726439</v>
      </c>
    </row>
    <row r="97" spans="1:4" ht="12.75">
      <c r="A97">
        <v>1.1769999999999916</v>
      </c>
      <c r="B97">
        <f>(Coax_Calc!A97-1)/LN(Coax_Calc!A97)</f>
        <v>1.0860972731417853</v>
      </c>
      <c r="C97">
        <v>1.1269999999999916</v>
      </c>
      <c r="D97">
        <f t="shared" si="1"/>
        <v>7.736949151408741</v>
      </c>
    </row>
    <row r="98" spans="1:4" ht="12.75">
      <c r="A98">
        <v>1.1779999999999915</v>
      </c>
      <c r="B98">
        <f>(Coax_Calc!A98-1)/LN(Coax_Calc!A98)</f>
        <v>1.0865711179003552</v>
      </c>
      <c r="C98">
        <v>1.1279999999999915</v>
      </c>
      <c r="D98">
        <f t="shared" si="1"/>
        <v>7.679977306038345</v>
      </c>
    </row>
    <row r="99" spans="1:4" ht="12.75">
      <c r="A99">
        <v>1.1789999999999914</v>
      </c>
      <c r="B99">
        <f>(Coax_Calc!A99-1)/LN(Coax_Calc!A99)</f>
        <v>1.087044832215481</v>
      </c>
      <c r="C99">
        <v>1.1289999999999913</v>
      </c>
      <c r="D99">
        <f t="shared" si="1"/>
        <v>7.623887747148989</v>
      </c>
    </row>
    <row r="100" spans="1:4" ht="12.75">
      <c r="A100">
        <v>1.1799999999999913</v>
      </c>
      <c r="B100">
        <f>(Coax_Calc!A100-1)/LN(Coax_Calc!A100)</f>
        <v>1.087518416252179</v>
      </c>
      <c r="C100">
        <v>1.1299999999999912</v>
      </c>
      <c r="D100">
        <f t="shared" si="1"/>
        <v>7.5686601155935085</v>
      </c>
    </row>
    <row r="101" spans="1:4" ht="12.75">
      <c r="A101">
        <v>1.1809999999999912</v>
      </c>
      <c r="B101">
        <f>(Coax_Calc!A101-1)/LN(Coax_Calc!A101)</f>
        <v>1.0879918701751115</v>
      </c>
      <c r="C101">
        <v>1.1309999999999911</v>
      </c>
      <c r="D101">
        <f t="shared" si="1"/>
        <v>7.514274673875179</v>
      </c>
    </row>
    <row r="102" spans="1:4" ht="12.75">
      <c r="A102">
        <v>1.181999999999991</v>
      </c>
      <c r="B102">
        <f>(Coax_Calc!A102-1)/LN(Coax_Calc!A102)</f>
        <v>1.088465194148589</v>
      </c>
      <c r="C102">
        <v>1.131999999999991</v>
      </c>
      <c r="D102">
        <f t="shared" si="1"/>
        <v>7.4607122826003645</v>
      </c>
    </row>
    <row r="103" spans="1:4" ht="12.75">
      <c r="A103">
        <v>1.182999999999991</v>
      </c>
      <c r="B103">
        <f>(Coax_Calc!A103-1)/LN(Coax_Calc!A103)</f>
        <v>1.088938388336572</v>
      </c>
      <c r="C103">
        <v>1.132999999999991</v>
      </c>
      <c r="D103">
        <f t="shared" si="1"/>
        <v>7.407954377993441</v>
      </c>
    </row>
    <row r="104" spans="1:4" ht="12.75">
      <c r="A104">
        <v>1.1839999999999908</v>
      </c>
      <c r="B104">
        <f>(Coax_Calc!A104-1)/LN(Coax_Calc!A104)</f>
        <v>1.0894114529026697</v>
      </c>
      <c r="C104">
        <v>1.1339999999999908</v>
      </c>
      <c r="D104">
        <f t="shared" si="1"/>
        <v>7.35598295041853</v>
      </c>
    </row>
    <row r="105" spans="1:4" ht="12.75">
      <c r="A105">
        <v>1.1849999999999907</v>
      </c>
      <c r="B105">
        <f>(Coax_Calc!A105-1)/LN(Coax_Calc!A105)</f>
        <v>1.0898843880101436</v>
      </c>
      <c r="C105">
        <v>1.1349999999999907</v>
      </c>
      <c r="D105">
        <f t="shared" si="1"/>
        <v>7.3047805238558015</v>
      </c>
    </row>
    <row r="106" spans="1:4" ht="12.75">
      <c r="A106">
        <v>1.1859999999999906</v>
      </c>
      <c r="B106">
        <f>(Coax_Calc!A106-1)/LN(Coax_Calc!A106)</f>
        <v>1.0903571938219068</v>
      </c>
      <c r="C106">
        <v>1.1359999999999906</v>
      </c>
      <c r="D106">
        <f t="shared" si="1"/>
        <v>7.254330136283257</v>
      </c>
    </row>
    <row r="107" spans="1:4" ht="12.75">
      <c r="A107">
        <v>1.1869999999999905</v>
      </c>
      <c r="B107">
        <f>(Coax_Calc!A107-1)/LN(Coax_Calc!A107)</f>
        <v>1.0908298705005255</v>
      </c>
      <c r="C107">
        <v>1.1369999999999905</v>
      </c>
      <c r="D107">
        <f t="shared" si="1"/>
        <v>7.204615320917688</v>
      </c>
    </row>
    <row r="108" spans="1:4" ht="12.75">
      <c r="A108">
        <v>1.1879999999999904</v>
      </c>
      <c r="B108">
        <f>(Coax_Calc!A108-1)/LN(Coax_Calc!A108)</f>
        <v>1.0913024182082205</v>
      </c>
      <c r="C108">
        <v>1.1379999999999904</v>
      </c>
      <c r="D108">
        <f t="shared" si="1"/>
        <v>7.155620088271248</v>
      </c>
    </row>
    <row r="109" spans="1:4" ht="12.75">
      <c r="A109">
        <v>1.1889999999999903</v>
      </c>
      <c r="B109">
        <f>(Coax_Calc!A109-1)/LN(Coax_Calc!A109)</f>
        <v>1.091774837106868</v>
      </c>
      <c r="C109">
        <v>1.1389999999999902</v>
      </c>
      <c r="D109">
        <f t="shared" si="1"/>
        <v>7.1073289089825655</v>
      </c>
    </row>
    <row r="110" spans="1:4" ht="12.75">
      <c r="A110">
        <v>1.1899999999999902</v>
      </c>
      <c r="B110">
        <f>(Coax_Calc!A110-1)/LN(Coax_Calc!A110)</f>
        <v>1.0922471273580006</v>
      </c>
      <c r="C110">
        <v>1.1399999999999901</v>
      </c>
      <c r="D110">
        <f t="shared" si="1"/>
        <v>7.059726697383665</v>
      </c>
    </row>
    <row r="111" spans="1:4" ht="12.75">
      <c r="A111">
        <v>1.19099999999999</v>
      </c>
      <c r="B111">
        <f>(Coax_Calc!A111-1)/LN(Coax_Calc!A111)</f>
        <v>1.0927192891228072</v>
      </c>
      <c r="C111">
        <v>1.14099999999999</v>
      </c>
      <c r="D111">
        <f t="shared" si="1"/>
        <v>7.0127987957661615</v>
      </c>
    </row>
    <row r="112" spans="1:4" ht="12.75">
      <c r="A112">
        <v>1.19199999999999</v>
      </c>
      <c r="B112">
        <f>(Coax_Calc!A112-1)/LN(Coax_Calc!A112)</f>
        <v>1.0931913225621368</v>
      </c>
      <c r="C112">
        <v>1.14199999999999</v>
      </c>
      <c r="D112">
        <f t="shared" si="1"/>
        <v>6.966530959312278</v>
      </c>
    </row>
    <row r="113" spans="1:4" ht="12.75">
      <c r="A113">
        <v>1.1929999999999898</v>
      </c>
      <c r="B113">
        <f>(Coax_Calc!A113-1)/LN(Coax_Calc!A113)</f>
        <v>1.093663227836496</v>
      </c>
      <c r="C113">
        <v>1.1429999999999898</v>
      </c>
      <c r="D113">
        <f t="shared" si="1"/>
        <v>6.920909341658111</v>
      </c>
    </row>
    <row r="114" spans="1:4" ht="12.75">
      <c r="A114">
        <v>1.1939999999999897</v>
      </c>
      <c r="B114">
        <f>(Coax_Calc!A114-1)/LN(Coax_Calc!A114)</f>
        <v>1.094135005106053</v>
      </c>
      <c r="C114">
        <v>1.1439999999999897</v>
      </c>
      <c r="D114">
        <f t="shared" si="1"/>
        <v>6.875920481058435</v>
      </c>
    </row>
    <row r="115" spans="1:4" ht="12.75">
      <c r="A115">
        <v>1.1949999999999896</v>
      </c>
      <c r="B115">
        <f>(Coax_Calc!A115-1)/LN(Coax_Calc!A115)</f>
        <v>1.094606654530637</v>
      </c>
      <c r="C115">
        <v>1.1449999999999896</v>
      </c>
      <c r="D115">
        <f t="shared" si="1"/>
        <v>6.831551287124003</v>
      </c>
    </row>
    <row r="116" spans="1:4" ht="12.75">
      <c r="A116">
        <v>1.1959999999999895</v>
      </c>
      <c r="B116">
        <f>(Coax_Calc!A116-1)/LN(Coax_Calc!A116)</f>
        <v>1.0950781762697397</v>
      </c>
      <c r="C116">
        <v>1.1459999999999895</v>
      </c>
      <c r="D116">
        <f t="shared" si="1"/>
        <v>6.787789028103879</v>
      </c>
    </row>
    <row r="117" spans="1:4" ht="12.75">
      <c r="A117">
        <v>1.1969999999999894</v>
      </c>
      <c r="B117">
        <f>(Coax_Calc!A117-1)/LN(Coax_Calc!A117)</f>
        <v>1.0955495704825162</v>
      </c>
      <c r="C117">
        <v>1.1469999999999894</v>
      </c>
      <c r="D117">
        <f t="shared" si="1"/>
        <v>6.744621318686862</v>
      </c>
    </row>
    <row r="118" spans="1:4" ht="12.75">
      <c r="A118">
        <v>1.1979999999999893</v>
      </c>
      <c r="B118">
        <f>(Coax_Calc!A118-1)/LN(Coax_Calc!A118)</f>
        <v>1.0960208373277858</v>
      </c>
      <c r="C118">
        <v>1.1479999999999893</v>
      </c>
      <c r="D118">
        <f t="shared" si="1"/>
        <v>6.702036108297457</v>
      </c>
    </row>
    <row r="119" spans="1:4" ht="12.75">
      <c r="A119">
        <v>1.1989999999999892</v>
      </c>
      <c r="B119">
        <f>(Coax_Calc!A119-1)/LN(Coax_Calc!A119)</f>
        <v>1.0964919769640333</v>
      </c>
      <c r="C119">
        <v>1.1489999999999891</v>
      </c>
      <c r="D119">
        <f t="shared" si="1"/>
        <v>6.660021669863128</v>
      </c>
    </row>
    <row r="120" spans="1:4" ht="12.75">
      <c r="A120">
        <v>1.199999999999989</v>
      </c>
      <c r="B120">
        <f>(Coax_Calc!A120-1)/LN(Coax_Calc!A120)</f>
        <v>1.0969629895494104</v>
      </c>
      <c r="C120">
        <v>1.149999999999989</v>
      </c>
      <c r="D120">
        <f t="shared" si="1"/>
        <v>6.618566589030886</v>
      </c>
    </row>
    <row r="121" spans="1:4" ht="12.75">
      <c r="A121">
        <v>1.200999999999989</v>
      </c>
      <c r="B121">
        <f>(Coax_Calc!A121-1)/LN(Coax_Calc!A121)</f>
        <v>1.097433875241735</v>
      </c>
      <c r="C121">
        <v>1.150999999999989</v>
      </c>
      <c r="D121">
        <f t="shared" si="1"/>
        <v>6.577659753812335</v>
      </c>
    </row>
    <row r="122" spans="1:4" ht="12.75">
      <c r="A122">
        <v>1.2019999999999889</v>
      </c>
      <c r="B122">
        <f>(Coax_Calc!A122-1)/LN(Coax_Calc!A122)</f>
        <v>1.0979046341984946</v>
      </c>
      <c r="C122">
        <v>1.1519999999999888</v>
      </c>
      <c r="D122">
        <f t="shared" si="1"/>
        <v>6.537290344637481</v>
      </c>
    </row>
    <row r="123" spans="1:4" ht="12.75">
      <c r="A123">
        <v>1.2029999999999887</v>
      </c>
      <c r="B123">
        <f>(Coax_Calc!A123-1)/LN(Coax_Calc!A123)</f>
        <v>1.0983752665768454</v>
      </c>
      <c r="C123">
        <v>1.1529999999999887</v>
      </c>
      <c r="D123">
        <f t="shared" si="1"/>
        <v>6.497447824798581</v>
      </c>
    </row>
    <row r="124" spans="1:4" ht="12.75">
      <c r="A124">
        <v>1.2039999999999886</v>
      </c>
      <c r="B124">
        <f>(Coax_Calc!A124-1)/LN(Coax_Calc!A124)</f>
        <v>1.0988457725336138</v>
      </c>
      <c r="C124">
        <v>1.1539999999999886</v>
      </c>
      <c r="D124">
        <f t="shared" si="1"/>
        <v>6.458121931266309</v>
      </c>
    </row>
    <row r="125" spans="1:4" ht="12.75">
      <c r="A125">
        <v>1.2049999999999885</v>
      </c>
      <c r="B125">
        <f>(Coax_Calc!A125-1)/LN(Coax_Calc!A125)</f>
        <v>1.0993161522252979</v>
      </c>
      <c r="C125">
        <v>1.1549999999999885</v>
      </c>
      <c r="D125">
        <f t="shared" si="1"/>
        <v>6.419302665861428</v>
      </c>
    </row>
    <row r="126" spans="1:4" ht="12.75">
      <c r="A126">
        <v>1.2059999999999884</v>
      </c>
      <c r="B126">
        <f>(Coax_Calc!A126-1)/LN(Coax_Calc!A126)</f>
        <v>1.0997864058080673</v>
      </c>
      <c r="C126">
        <v>1.1559999999999884</v>
      </c>
      <c r="D126">
        <f t="shared" si="1"/>
        <v>6.380980286766015</v>
      </c>
    </row>
    <row r="127" spans="1:4" ht="12.75">
      <c r="A127">
        <v>1.2069999999999883</v>
      </c>
      <c r="B127">
        <f>(Coax_Calc!A127-1)/LN(Coax_Calc!A127)</f>
        <v>1.1002565334377659</v>
      </c>
      <c r="C127">
        <v>1.1569999999999883</v>
      </c>
      <c r="D127">
        <f t="shared" si="1"/>
        <v>6.343145300359089</v>
      </c>
    </row>
    <row r="128" spans="1:4" ht="12.75">
      <c r="A128">
        <v>1.2079999999999882</v>
      </c>
      <c r="B128">
        <f>(Coax_Calc!A128-1)/LN(Coax_Calc!A128)</f>
        <v>1.100726535269911</v>
      </c>
      <c r="C128">
        <v>1.1579999999999881</v>
      </c>
      <c r="D128">
        <f t="shared" si="1"/>
        <v>6.3057884533622905</v>
      </c>
    </row>
    <row r="129" spans="1:4" ht="12.75">
      <c r="A129">
        <v>1.208999999999988</v>
      </c>
      <c r="B129">
        <f>(Coax_Calc!A129-1)/LN(Coax_Calc!A129)</f>
        <v>1.101196411459695</v>
      </c>
      <c r="C129">
        <v>1.158999999999988</v>
      </c>
      <c r="D129">
        <f t="shared" si="1"/>
        <v>6.268900725281939</v>
      </c>
    </row>
    <row r="130" spans="1:4" ht="12.75">
      <c r="A130">
        <v>1.209999999999988</v>
      </c>
      <c r="B130">
        <f>(Coax_Calc!A130-1)/LN(Coax_Calc!A130)</f>
        <v>1.1016661621619865</v>
      </c>
      <c r="C130">
        <v>1.159999999999988</v>
      </c>
      <c r="D130">
        <f t="shared" si="1"/>
        <v>6.23247332113452</v>
      </c>
    </row>
    <row r="131" spans="1:4" ht="12.75">
      <c r="A131">
        <v>1.2109999999999879</v>
      </c>
      <c r="B131">
        <f>(Coax_Calc!A131-1)/LN(Coax_Calc!A131)</f>
        <v>1.1021357875313316</v>
      </c>
      <c r="C131">
        <v>1.1609999999999878</v>
      </c>
      <c r="D131">
        <f t="shared" si="1"/>
        <v>6.196497664443272</v>
      </c>
    </row>
    <row r="132" spans="1:4" ht="12.75">
      <c r="A132">
        <v>1.2119999999999878</v>
      </c>
      <c r="B132">
        <f>(Coax_Calc!A132-1)/LN(Coax_Calc!A132)</f>
        <v>1.1026052877219537</v>
      </c>
      <c r="C132">
        <v>1.1619999999999877</v>
      </c>
      <c r="D132">
        <f t="shared" si="1"/>
        <v>6.160965390494155</v>
      </c>
    </row>
    <row r="133" spans="1:4" ht="12.75">
      <c r="A133">
        <v>1.2129999999999876</v>
      </c>
      <c r="B133">
        <f>(Coax_Calc!A133-1)/LN(Coax_Calc!A133)</f>
        <v>1.1030746628877552</v>
      </c>
      <c r="C133">
        <v>1.1629999999999876</v>
      </c>
      <c r="D133">
        <f t="shared" si="1"/>
        <v>6.125868339840074</v>
      </c>
    </row>
    <row r="134" spans="1:4" ht="12.75">
      <c r="A134">
        <v>1.2139999999999875</v>
      </c>
      <c r="B134">
        <f>(Coax_Calc!A134-1)/LN(Coax_Calc!A134)</f>
        <v>1.1035439131823186</v>
      </c>
      <c r="C134">
        <v>1.1639999999999875</v>
      </c>
      <c r="D134">
        <f t="shared" si="1"/>
        <v>6.091198552042734</v>
      </c>
    </row>
    <row r="135" spans="1:4" ht="12.75">
      <c r="A135">
        <v>1.2149999999999874</v>
      </c>
      <c r="B135">
        <f>(Coax_Calc!A135-1)/LN(Coax_Calc!A135)</f>
        <v>1.1040130387589069</v>
      </c>
      <c r="C135">
        <v>1.1649999999999874</v>
      </c>
      <c r="D135">
        <f t="shared" si="1"/>
        <v>6.056948259642092</v>
      </c>
    </row>
    <row r="136" spans="1:4" ht="12.75">
      <c r="A136">
        <v>1.2159999999999873</v>
      </c>
      <c r="B136">
        <f>(Coax_Calc!A136-1)/LN(Coax_Calc!A136)</f>
        <v>1.104482039770465</v>
      </c>
      <c r="C136">
        <v>1.1659999999999873</v>
      </c>
      <c r="D136">
        <f t="shared" si="1"/>
        <v>6.023109882343754</v>
      </c>
    </row>
    <row r="137" spans="1:4" ht="12.75">
      <c r="A137">
        <v>1.2169999999999872</v>
      </c>
      <c r="B137">
        <f>(Coax_Calc!A137-1)/LN(Coax_Calc!A137)</f>
        <v>1.1049509163696207</v>
      </c>
      <c r="C137">
        <v>1.1669999999999872</v>
      </c>
      <c r="D137">
        <f t="shared" si="1"/>
        <v>5.9896760214152245</v>
      </c>
    </row>
    <row r="138" spans="1:4" ht="12.75">
      <c r="A138">
        <v>1.217999999999987</v>
      </c>
      <c r="B138">
        <f>(Coax_Calc!A138-1)/LN(Coax_Calc!A138)</f>
        <v>1.1054196687086848</v>
      </c>
      <c r="C138">
        <v>1.167999999999987</v>
      </c>
      <c r="D138">
        <f t="shared" si="1"/>
        <v>5.956639454282285</v>
      </c>
    </row>
    <row r="139" spans="1:4" ht="12.75">
      <c r="A139">
        <v>1.218999999999987</v>
      </c>
      <c r="B139">
        <f>(Coax_Calc!A139-1)/LN(Coax_Calc!A139)</f>
        <v>1.1058882969396526</v>
      </c>
      <c r="C139">
        <v>1.168999999999987</v>
      </c>
      <c r="D139">
        <f t="shared" si="1"/>
        <v>5.923993129317212</v>
      </c>
    </row>
    <row r="140" spans="1:4" ht="12.75">
      <c r="A140">
        <v>1.2199999999999869</v>
      </c>
      <c r="B140">
        <f>(Coax_Calc!A140-1)/LN(Coax_Calc!A140)</f>
        <v>1.1063568012142055</v>
      </c>
      <c r="C140">
        <v>1.1699999999999868</v>
      </c>
      <c r="D140">
        <f t="shared" si="1"/>
        <v>5.891730160810953</v>
      </c>
    </row>
    <row r="141" spans="1:4" ht="12.75">
      <c r="A141">
        <v>1.2209999999999868</v>
      </c>
      <c r="B141">
        <f>(Coax_Calc!A141-1)/LN(Coax_Calc!A141)</f>
        <v>1.1068251816837102</v>
      </c>
      <c r="C141">
        <v>1.1709999999999867</v>
      </c>
      <c r="D141">
        <f t="shared" si="1"/>
        <v>5.859843824121699</v>
      </c>
    </row>
    <row r="142" spans="1:4" ht="12.75">
      <c r="A142">
        <v>1.2219999999999867</v>
      </c>
      <c r="B142">
        <f>(Coax_Calc!A142-1)/LN(Coax_Calc!A142)</f>
        <v>1.1072934384992217</v>
      </c>
      <c r="C142">
        <v>1.1719999999999866</v>
      </c>
      <c r="D142">
        <f t="shared" si="1"/>
        <v>5.828327550992712</v>
      </c>
    </row>
    <row r="143" spans="1:4" ht="12.75">
      <c r="A143">
        <v>1.2229999999999865</v>
      </c>
      <c r="B143">
        <f>(Coax_Calc!A143-1)/LN(Coax_Calc!A143)</f>
        <v>1.1077615718114824</v>
      </c>
      <c r="C143">
        <v>1.1729999999999865</v>
      </c>
      <c r="D143">
        <f t="shared" si="1"/>
        <v>5.797174925032529</v>
      </c>
    </row>
    <row r="144" spans="1:4" ht="12.75">
      <c r="A144">
        <v>1.2239999999999864</v>
      </c>
      <c r="B144">
        <f>(Coax_Calc!A144-1)/LN(Coax_Calc!A144)</f>
        <v>1.1082295817709233</v>
      </c>
      <c r="C144">
        <v>1.1739999999999864</v>
      </c>
      <c r="D144">
        <f t="shared" si="1"/>
        <v>5.7663796773510185</v>
      </c>
    </row>
    <row r="145" spans="1:4" ht="12.75">
      <c r="A145">
        <v>1.2249999999999863</v>
      </c>
      <c r="B145">
        <f>(Coax_Calc!A145-1)/LN(Coax_Calc!A145)</f>
        <v>1.108697468527667</v>
      </c>
      <c r="C145">
        <v>1.1749999999999863</v>
      </c>
      <c r="D145">
        <f t="shared" si="1"/>
        <v>5.73593568234507</v>
      </c>
    </row>
    <row r="146" spans="1:4" ht="12.75">
      <c r="A146">
        <v>1.2259999999999862</v>
      </c>
      <c r="B146">
        <f>(Coax_Calc!A146-1)/LN(Coax_Calc!A146)</f>
        <v>1.1091652322315249</v>
      </c>
      <c r="C146">
        <v>1.1759999999999862</v>
      </c>
      <c r="D146">
        <f t="shared" si="1"/>
        <v>5.705836953627939</v>
      </c>
    </row>
    <row r="147" spans="1:4" ht="12.75">
      <c r="A147">
        <v>1.226999999999986</v>
      </c>
      <c r="B147">
        <f>(Coax_Calc!A147-1)/LN(Coax_Calc!A147)</f>
        <v>1.1096328730320015</v>
      </c>
      <c r="C147">
        <v>1.176999999999986</v>
      </c>
      <c r="D147">
        <f t="shared" si="1"/>
        <v>5.67607764009659</v>
      </c>
    </row>
    <row r="148" spans="1:4" ht="12.75">
      <c r="A148">
        <v>1.227999999999986</v>
      </c>
      <c r="B148">
        <f>(Coax_Calc!A148-1)/LN(Coax_Calc!A148)</f>
        <v>1.1101003910782934</v>
      </c>
      <c r="C148">
        <v>1.177999999999986</v>
      </c>
      <c r="D148">
        <f t="shared" si="1"/>
        <v>5.6466520221315974</v>
      </c>
    </row>
    <row r="149" spans="1:4" ht="12.75">
      <c r="A149">
        <v>1.2289999999999859</v>
      </c>
      <c r="B149">
        <f>(Coax_Calc!A149-1)/LN(Coax_Calc!A149)</f>
        <v>1.110567786519291</v>
      </c>
      <c r="C149">
        <v>1.1789999999999858</v>
      </c>
      <c r="D149">
        <f aca="true" t="shared" si="2" ref="D149:D212">$D$15/$B$7/LN(C149)</f>
        <v>5.617554507924427</v>
      </c>
    </row>
    <row r="150" spans="1:4" ht="12.75">
      <c r="A150">
        <v>1.2299999999999858</v>
      </c>
      <c r="B150">
        <f>(Coax_Calc!A150-1)/LN(Coax_Calc!A150)</f>
        <v>1.1110350595035783</v>
      </c>
      <c r="C150">
        <v>1.1799999999999857</v>
      </c>
      <c r="D150">
        <f t="shared" si="2"/>
        <v>5.588779629927132</v>
      </c>
    </row>
    <row r="151" spans="1:4" ht="12.75">
      <c r="A151">
        <v>1.2309999999999857</v>
      </c>
      <c r="B151">
        <f>(Coax_Calc!A151-1)/LN(Coax_Calc!A151)</f>
        <v>1.1115022101794356</v>
      </c>
      <c r="C151">
        <v>1.1809999999999856</v>
      </c>
      <c r="D151">
        <f t="shared" si="2"/>
        <v>5.560322041419756</v>
      </c>
    </row>
    <row r="152" spans="1:4" ht="12.75">
      <c r="A152">
        <v>1.2319999999999856</v>
      </c>
      <c r="B152">
        <f>(Coax_Calc!A152-1)/LN(Coax_Calc!A152)</f>
        <v>1.1119692386948388</v>
      </c>
      <c r="C152">
        <v>1.1819999999999855</v>
      </c>
      <c r="D152">
        <f t="shared" si="2"/>
        <v>5.532176513190875</v>
      </c>
    </row>
    <row r="153" spans="1:4" ht="12.75">
      <c r="A153">
        <v>1.2329999999999854</v>
      </c>
      <c r="B153">
        <f>(Coax_Calc!A153-1)/LN(Coax_Calc!A153)</f>
        <v>1.1124361451974605</v>
      </c>
      <c r="C153">
        <v>1.1829999999999854</v>
      </c>
      <c r="D153">
        <f t="shared" si="2"/>
        <v>5.504337930327002</v>
      </c>
    </row>
    <row r="154" spans="1:4" ht="12.75">
      <c r="A154">
        <v>1.2339999999999853</v>
      </c>
      <c r="B154">
        <f>(Coax_Calc!A154-1)/LN(Coax_Calc!A154)</f>
        <v>1.112902929834672</v>
      </c>
      <c r="C154">
        <v>1.1839999999999853</v>
      </c>
      <c r="D154">
        <f t="shared" si="2"/>
        <v>5.476801289106657</v>
      </c>
    </row>
    <row r="155" spans="1:4" ht="12.75">
      <c r="A155">
        <v>1.2349999999999852</v>
      </c>
      <c r="B155">
        <f>(Coax_Calc!A155-1)/LN(Coax_Calc!A155)</f>
        <v>1.1133695927535425</v>
      </c>
      <c r="C155">
        <v>1.1849999999999852</v>
      </c>
      <c r="D155">
        <f t="shared" si="2"/>
        <v>5.449561693995189</v>
      </c>
    </row>
    <row r="156" spans="1:4" ht="12.75">
      <c r="A156">
        <v>1.235999999999985</v>
      </c>
      <c r="B156">
        <f>(Coax_Calc!A156-1)/LN(Coax_Calc!A156)</f>
        <v>1.1138361341008414</v>
      </c>
      <c r="C156">
        <v>1.185999999999985</v>
      </c>
      <c r="D156">
        <f t="shared" si="2"/>
        <v>5.4226143547365355</v>
      </c>
    </row>
    <row r="157" spans="1:4" ht="12.75">
      <c r="A157">
        <v>1.236999999999985</v>
      </c>
      <c r="B157">
        <f>(Coax_Calc!A157-1)/LN(Coax_Calc!A157)</f>
        <v>1.1143025540230382</v>
      </c>
      <c r="C157">
        <v>1.186999999999985</v>
      </c>
      <c r="D157">
        <f t="shared" si="2"/>
        <v>5.395954583538286</v>
      </c>
    </row>
    <row r="158" spans="1:4" ht="12.75">
      <c r="A158">
        <v>1.237999999999985</v>
      </c>
      <c r="B158">
        <f>(Coax_Calc!A158-1)/LN(Coax_Calc!A158)</f>
        <v>1.1147688526663042</v>
      </c>
      <c r="C158">
        <v>1.1879999999999848</v>
      </c>
      <c r="D158">
        <f t="shared" si="2"/>
        <v>5.369577792346592</v>
      </c>
    </row>
    <row r="159" spans="1:4" ht="12.75">
      <c r="A159">
        <v>1.2389999999999848</v>
      </c>
      <c r="B159">
        <f>(Coax_Calc!A159-1)/LN(Coax_Calc!A159)</f>
        <v>1.115235030176512</v>
      </c>
      <c r="C159">
        <v>1.1889999999999847</v>
      </c>
      <c r="D159">
        <f t="shared" si="2"/>
        <v>5.343479490207591</v>
      </c>
    </row>
    <row r="160" spans="1:4" ht="12.75">
      <c r="A160">
        <v>1.2399999999999847</v>
      </c>
      <c r="B160">
        <f>(Coax_Calc!A160-1)/LN(Coax_Calc!A160)</f>
        <v>1.1157010866992383</v>
      </c>
      <c r="C160">
        <v>1.1899999999999846</v>
      </c>
      <c r="D160">
        <f t="shared" si="2"/>
        <v>5.31765528071214</v>
      </c>
    </row>
    <row r="161" spans="1:4" ht="12.75">
      <c r="A161">
        <v>1.2409999999999846</v>
      </c>
      <c r="B161">
        <f>(Coax_Calc!A161-1)/LN(Coax_Calc!A161)</f>
        <v>1.1161670223797628</v>
      </c>
      <c r="C161">
        <v>1.1909999999999845</v>
      </c>
      <c r="D161">
        <f t="shared" si="2"/>
        <v>5.2921008595208345</v>
      </c>
    </row>
    <row r="162" spans="1:4" ht="12.75">
      <c r="A162">
        <v>1.2419999999999844</v>
      </c>
      <c r="B162">
        <f>(Coax_Calc!A162-1)/LN(Coax_Calc!A162)</f>
        <v>1.1166328373630707</v>
      </c>
      <c r="C162">
        <v>1.1919999999999844</v>
      </c>
      <c r="D162">
        <f t="shared" si="2"/>
        <v>5.266812011966361</v>
      </c>
    </row>
    <row r="163" spans="1:4" ht="12.75">
      <c r="A163">
        <v>1.2429999999999843</v>
      </c>
      <c r="B163">
        <f>(Coax_Calc!A163-1)/LN(Coax_Calc!A163)</f>
        <v>1.1170985317938522</v>
      </c>
      <c r="C163">
        <v>1.1929999999999843</v>
      </c>
      <c r="D163">
        <f t="shared" si="2"/>
        <v>5.241784610730392</v>
      </c>
    </row>
    <row r="164" spans="1:4" ht="12.75">
      <c r="A164">
        <v>1.2439999999999842</v>
      </c>
      <c r="B164">
        <f>(Coax_Calc!A164-1)/LN(Coax_Calc!A164)</f>
        <v>1.117564105816504</v>
      </c>
      <c r="C164">
        <v>1.1939999999999842</v>
      </c>
      <c r="D164">
        <f t="shared" si="2"/>
        <v>5.217014613592326</v>
      </c>
    </row>
    <row r="165" spans="1:4" ht="12.75">
      <c r="A165">
        <v>1.2449999999999841</v>
      </c>
      <c r="B165">
        <f>(Coax_Calc!A165-1)/LN(Coax_Calc!A165)</f>
        <v>1.1180295595751302</v>
      </c>
      <c r="C165">
        <v>1.194999999999984</v>
      </c>
      <c r="D165">
        <f t="shared" si="2"/>
        <v>5.192498061247303</v>
      </c>
    </row>
    <row r="166" spans="1:4" ht="12.75">
      <c r="A166">
        <v>1.245999999999984</v>
      </c>
      <c r="B166">
        <f>(Coax_Calc!A166-1)/LN(Coax_Calc!A166)</f>
        <v>1.1184948932135428</v>
      </c>
      <c r="C166">
        <v>1.195999999999984</v>
      </c>
      <c r="D166">
        <f t="shared" si="2"/>
        <v>5.1682310751910086</v>
      </c>
    </row>
    <row r="167" spans="1:4" ht="12.75">
      <c r="A167">
        <v>1.246999999999984</v>
      </c>
      <c r="B167">
        <f>(Coax_Calc!A167-1)/LN(Coax_Calc!A167)</f>
        <v>1.118960106875263</v>
      </c>
      <c r="C167">
        <v>1.1969999999999839</v>
      </c>
      <c r="D167">
        <f t="shared" si="2"/>
        <v>5.1442098556689055</v>
      </c>
    </row>
    <row r="168" spans="1:4" ht="12.75">
      <c r="A168">
        <v>1.2479999999999838</v>
      </c>
      <c r="B168">
        <f>(Coax_Calc!A168-1)/LN(Coax_Calc!A168)</f>
        <v>1.1194252007035217</v>
      </c>
      <c r="C168">
        <v>1.1979999999999837</v>
      </c>
      <c r="D168">
        <f t="shared" si="2"/>
        <v>5.120430679687606</v>
      </c>
    </row>
    <row r="169" spans="1:4" ht="12.75">
      <c r="A169">
        <v>1.2489999999999837</v>
      </c>
      <c r="B169">
        <f>(Coax_Calc!A169-1)/LN(Coax_Calc!A169)</f>
        <v>1.1198901748412595</v>
      </c>
      <c r="C169">
        <v>1.1989999999999836</v>
      </c>
      <c r="D169">
        <f t="shared" si="2"/>
        <v>5.096889899086203</v>
      </c>
    </row>
    <row r="170" spans="1:4" ht="12.75">
      <c r="A170">
        <v>1.2499999999999836</v>
      </c>
      <c r="B170">
        <f>(Coax_Calc!A170-1)/LN(Coax_Calc!A170)</f>
        <v>1.1203550294311297</v>
      </c>
      <c r="C170">
        <v>1.1999999999999835</v>
      </c>
      <c r="D170">
        <f t="shared" si="2"/>
        <v>5.073583938665466</v>
      </c>
    </row>
    <row r="171" spans="1:4" ht="12.75">
      <c r="A171">
        <v>1.2509999999999835</v>
      </c>
      <c r="B171">
        <f>(Coax_Calc!A171-1)/LN(Coax_Calc!A171)</f>
        <v>1.1208197646154971</v>
      </c>
      <c r="C171">
        <v>1.2009999999999834</v>
      </c>
      <c r="D171">
        <f t="shared" si="2"/>
        <v>5.05050929437288</v>
      </c>
    </row>
    <row r="172" spans="1:4" ht="12.75">
      <c r="A172">
        <v>1.2519999999999833</v>
      </c>
      <c r="B172">
        <f>(Coax_Calc!A172-1)/LN(Coax_Calc!A172)</f>
        <v>1.1212843805364394</v>
      </c>
      <c r="C172">
        <v>1.2019999999999833</v>
      </c>
      <c r="D172">
        <f t="shared" si="2"/>
        <v>5.027662531541585</v>
      </c>
    </row>
    <row r="173" spans="1:4" ht="12.75">
      <c r="A173">
        <v>1.2529999999999832</v>
      </c>
      <c r="B173">
        <f>(Coax_Calc!A173-1)/LN(Coax_Calc!A173)</f>
        <v>1.1217488773357482</v>
      </c>
      <c r="C173">
        <v>1.2029999999999832</v>
      </c>
      <c r="D173">
        <f t="shared" si="2"/>
        <v>5.0050402831813825</v>
      </c>
    </row>
    <row r="174" spans="1:4" ht="12.75">
      <c r="A174">
        <v>1.2539999999999831</v>
      </c>
      <c r="B174">
        <f>(Coax_Calc!A174-1)/LN(Coax_Calc!A174)</f>
        <v>1.1222132551549304</v>
      </c>
      <c r="C174">
        <v>1.203999999999983</v>
      </c>
      <c r="D174">
        <f t="shared" si="2"/>
        <v>4.982639248319993</v>
      </c>
    </row>
    <row r="175" spans="1:4" ht="12.75">
      <c r="A175">
        <v>1.254999999999983</v>
      </c>
      <c r="B175">
        <f>(Coax_Calc!A175-1)/LN(Coax_Calc!A175)</f>
        <v>1.122677514135207</v>
      </c>
      <c r="C175">
        <v>1.204999999999983</v>
      </c>
      <c r="D175">
        <f t="shared" si="2"/>
        <v>4.960456190392868</v>
      </c>
    </row>
    <row r="176" spans="1:4" ht="12.75">
      <c r="A176">
        <v>1.255999999999983</v>
      </c>
      <c r="B176">
        <f>(Coax_Calc!A176-1)/LN(Coax_Calc!A176)</f>
        <v>1.1231416544175166</v>
      </c>
      <c r="C176">
        <v>1.2059999999999829</v>
      </c>
      <c r="D176">
        <f t="shared" si="2"/>
        <v>4.938487935679903</v>
      </c>
    </row>
    <row r="177" spans="1:4" ht="12.75">
      <c r="A177">
        <v>1.2569999999999828</v>
      </c>
      <c r="B177">
        <f>(Coax_Calc!A177-1)/LN(Coax_Calc!A177)</f>
        <v>1.123605676142514</v>
      </c>
      <c r="C177">
        <v>1.2069999999999828</v>
      </c>
      <c r="D177">
        <f t="shared" si="2"/>
        <v>4.916731371787456</v>
      </c>
    </row>
    <row r="178" spans="1:4" ht="12.75">
      <c r="A178">
        <v>1.2579999999999827</v>
      </c>
      <c r="B178">
        <f>(Coax_Calc!A178-1)/LN(Coax_Calc!A178)</f>
        <v>1.124069579450572</v>
      </c>
      <c r="C178">
        <v>1.2079999999999826</v>
      </c>
      <c r="D178">
        <f t="shared" si="2"/>
        <v>4.895183446174162</v>
      </c>
    </row>
    <row r="179" spans="1:4" ht="12.75">
      <c r="A179">
        <v>1.2589999999999826</v>
      </c>
      <c r="B179">
        <f>(Coax_Calc!A179-1)/LN(Coax_Calc!A179)</f>
        <v>1.124533364481782</v>
      </c>
      <c r="C179">
        <v>1.2089999999999825</v>
      </c>
      <c r="D179">
        <f t="shared" si="2"/>
        <v>4.873841164719059</v>
      </c>
    </row>
    <row r="180" spans="1:4" ht="12.75">
      <c r="A180">
        <v>1.2599999999999825</v>
      </c>
      <c r="B180">
        <f>(Coax_Calc!A180-1)/LN(Coax_Calc!A180)</f>
        <v>1.1249970313759554</v>
      </c>
      <c r="C180">
        <v>1.2099999999999824</v>
      </c>
      <c r="D180">
        <f t="shared" si="2"/>
        <v>4.852701590330638</v>
      </c>
    </row>
    <row r="181" spans="1:4" ht="12.75">
      <c r="A181">
        <v>1.2609999999999824</v>
      </c>
      <c r="B181">
        <f>(Coax_Calc!A181-1)/LN(Coax_Calc!A181)</f>
        <v>1.125460580272623</v>
      </c>
      <c r="C181">
        <v>1.2109999999999823</v>
      </c>
      <c r="D181">
        <f t="shared" si="2"/>
        <v>4.83176184159543</v>
      </c>
    </row>
    <row r="182" spans="1:4" ht="12.75">
      <c r="A182">
        <v>1.2619999999999822</v>
      </c>
      <c r="B182">
        <f>(Coax_Calc!A182-1)/LN(Coax_Calc!A182)</f>
        <v>1.125924011311037</v>
      </c>
      <c r="C182">
        <v>1.2119999999999822</v>
      </c>
      <c r="D182">
        <f t="shared" si="2"/>
        <v>4.811019091464854</v>
      </c>
    </row>
    <row r="183" spans="1:4" ht="12.75">
      <c r="A183">
        <v>1.2629999999999821</v>
      </c>
      <c r="B183">
        <f>(Coax_Calc!A183-1)/LN(Coax_Calc!A183)</f>
        <v>1.1263873246301712</v>
      </c>
      <c r="C183">
        <v>1.212999999999982</v>
      </c>
      <c r="D183">
        <f t="shared" si="2"/>
        <v>4.79047056597905</v>
      </c>
    </row>
    <row r="184" spans="1:4" ht="12.75">
      <c r="A184">
        <v>1.263999999999982</v>
      </c>
      <c r="B184">
        <f>(Coax_Calc!A184-1)/LN(Coax_Calc!A184)</f>
        <v>1.1268505203687225</v>
      </c>
      <c r="C184">
        <v>1.213999999999982</v>
      </c>
      <c r="D184">
        <f t="shared" si="2"/>
        <v>4.770113543026489</v>
      </c>
    </row>
    <row r="185" spans="1:4" ht="12.75">
      <c r="A185">
        <v>1.264999999999982</v>
      </c>
      <c r="B185">
        <f>(Coax_Calc!A185-1)/LN(Coax_Calc!A185)</f>
        <v>1.12731359866511</v>
      </c>
      <c r="C185">
        <v>1.2149999999999819</v>
      </c>
      <c r="D185">
        <f t="shared" si="2"/>
        <v>4.749945351138206</v>
      </c>
    </row>
    <row r="186" spans="1:4" ht="12.75">
      <c r="A186">
        <v>1.2659999999999818</v>
      </c>
      <c r="B186">
        <f>(Coax_Calc!A186-1)/LN(Coax_Calc!A186)</f>
        <v>1.127776559657478</v>
      </c>
      <c r="C186">
        <v>1.2159999999999818</v>
      </c>
      <c r="D186">
        <f t="shared" si="2"/>
        <v>4.729963368315518</v>
      </c>
    </row>
    <row r="187" spans="1:4" ht="12.75">
      <c r="A187">
        <v>1.2669999999999817</v>
      </c>
      <c r="B187">
        <f>(Coax_Calc!A187-1)/LN(Coax_Calc!A187)</f>
        <v>1.1282394034836956</v>
      </c>
      <c r="C187">
        <v>1.2169999999999817</v>
      </c>
      <c r="D187">
        <f t="shared" si="2"/>
        <v>4.710165020890165</v>
      </c>
    </row>
    <row r="188" spans="1:4" ht="12.75">
      <c r="A188">
        <v>1.2679999999999816</v>
      </c>
      <c r="B188">
        <f>(Coax_Calc!A188-1)/LN(Coax_Calc!A188)</f>
        <v>1.1287021302813567</v>
      </c>
      <c r="C188">
        <v>1.2179999999999815</v>
      </c>
      <c r="D188">
        <f t="shared" si="2"/>
        <v>4.6905477824158135</v>
      </c>
    </row>
    <row r="189" spans="1:4" ht="12.75">
      <c r="A189">
        <v>1.2689999999999815</v>
      </c>
      <c r="B189">
        <f>(Coax_Calc!A189-1)/LN(Coax_Calc!A189)</f>
        <v>1.1291647401877825</v>
      </c>
      <c r="C189">
        <v>1.2189999999999814</v>
      </c>
      <c r="D189">
        <f t="shared" si="2"/>
        <v>4.671109172589936</v>
      </c>
    </row>
    <row r="190" spans="1:4" ht="12.75">
      <c r="A190">
        <v>1.2699999999999814</v>
      </c>
      <c r="B190">
        <f>(Coax_Calc!A190-1)/LN(Coax_Calc!A190)</f>
        <v>1.1296272333400208</v>
      </c>
      <c r="C190">
        <v>1.2199999999999813</v>
      </c>
      <c r="D190">
        <f t="shared" si="2"/>
        <v>4.6518467562050905</v>
      </c>
    </row>
    <row r="191" spans="1:4" ht="12.75">
      <c r="A191">
        <v>1.2709999999999813</v>
      </c>
      <c r="B191">
        <f>(Coax_Calc!A191-1)/LN(Coax_Calc!A191)</f>
        <v>1.1300896098748479</v>
      </c>
      <c r="C191">
        <v>1.2209999999999812</v>
      </c>
      <c r="D191">
        <f t="shared" si="2"/>
        <v>4.632758142128678</v>
      </c>
    </row>
    <row r="192" spans="1:4" ht="12.75">
      <c r="A192">
        <v>1.2719999999999811</v>
      </c>
      <c r="B192">
        <f>(Coax_Calc!A192-1)/LN(Coax_Calc!A192)</f>
        <v>1.1305518699287682</v>
      </c>
      <c r="C192">
        <v>1.221999999999981</v>
      </c>
      <c r="D192">
        <f t="shared" si="2"/>
        <v>4.613840982310261</v>
      </c>
    </row>
    <row r="193" spans="1:4" ht="12.75">
      <c r="A193">
        <v>1.272999999999981</v>
      </c>
      <c r="B193">
        <f>(Coax_Calc!A193-1)/LN(Coax_Calc!A193)</f>
        <v>1.1310140136380158</v>
      </c>
      <c r="C193">
        <v>1.222999999999981</v>
      </c>
      <c r="D193">
        <f t="shared" si="2"/>
        <v>4.595092970815613</v>
      </c>
    </row>
    <row r="194" spans="1:4" ht="12.75">
      <c r="A194">
        <v>1.273999999999981</v>
      </c>
      <c r="B194">
        <f>(Coax_Calc!A194-1)/LN(Coax_Calc!A194)</f>
        <v>1.1314760411385552</v>
      </c>
      <c r="C194">
        <v>1.2239999999999809</v>
      </c>
      <c r="D194">
        <f t="shared" si="2"/>
        <v>4.576511842886612</v>
      </c>
    </row>
    <row r="195" spans="1:4" ht="12.75">
      <c r="A195">
        <v>1.2749999999999808</v>
      </c>
      <c r="B195">
        <f>(Coax_Calc!A195-1)/LN(Coax_Calc!A195)</f>
        <v>1.1319379525660818</v>
      </c>
      <c r="C195">
        <v>1.2249999999999808</v>
      </c>
      <c r="D195">
        <f t="shared" si="2"/>
        <v>4.558095374026234</v>
      </c>
    </row>
    <row r="196" spans="1:4" ht="12.75">
      <c r="A196">
        <v>1.2759999999999807</v>
      </c>
      <c r="B196">
        <f>(Coax_Calc!A196-1)/LN(Coax_Calc!A196)</f>
        <v>1.1323997480560222</v>
      </c>
      <c r="C196">
        <v>1.2259999999999807</v>
      </c>
      <c r="D196">
        <f t="shared" si="2"/>
        <v>4.539841379107814</v>
      </c>
    </row>
    <row r="197" spans="1:4" ht="12.75">
      <c r="A197">
        <v>1.2769999999999806</v>
      </c>
      <c r="B197">
        <f>(Coax_Calc!A197-1)/LN(Coax_Calc!A197)</f>
        <v>1.1328614277435363</v>
      </c>
      <c r="C197">
        <v>1.2269999999999806</v>
      </c>
      <c r="D197">
        <f t="shared" si="2"/>
        <v>4.521747711507868</v>
      </c>
    </row>
    <row r="198" spans="1:4" ht="12.75">
      <c r="A198">
        <v>1.2779999999999805</v>
      </c>
      <c r="B198">
        <f>(Coax_Calc!A198-1)/LN(Coax_Calc!A198)</f>
        <v>1.1333229917635161</v>
      </c>
      <c r="C198">
        <v>1.2279999999999804</v>
      </c>
      <c r="D198">
        <f t="shared" si="2"/>
        <v>4.503812262261724</v>
      </c>
    </row>
    <row r="199" spans="1:4" ht="12.75">
      <c r="A199">
        <v>1.2789999999999804</v>
      </c>
      <c r="B199">
        <f>(Coax_Calc!A199-1)/LN(Coax_Calc!A199)</f>
        <v>1.1337844402505888</v>
      </c>
      <c r="C199">
        <v>1.2289999999999803</v>
      </c>
      <c r="D199">
        <f t="shared" si="2"/>
        <v>4.486032959241285</v>
      </c>
    </row>
    <row r="200" spans="1:4" ht="12.75">
      <c r="A200">
        <v>1.2799999999999803</v>
      </c>
      <c r="B200">
        <f>(Coax_Calc!A200-1)/LN(Coax_Calc!A200)</f>
        <v>1.1342457733391154</v>
      </c>
      <c r="C200">
        <v>1.2299999999999802</v>
      </c>
      <c r="D200">
        <f t="shared" si="2"/>
        <v>4.468407766354235</v>
      </c>
    </row>
    <row r="201" spans="1:4" ht="12.75">
      <c r="A201">
        <v>1.2809999999999802</v>
      </c>
      <c r="B201">
        <f>(Coax_Calc!A201-1)/LN(Coax_Calc!A201)</f>
        <v>1.1347069911631922</v>
      </c>
      <c r="C201">
        <v>1.23099999999998</v>
      </c>
      <c r="D201">
        <f t="shared" si="2"/>
        <v>4.4509346827640455</v>
      </c>
    </row>
    <row r="202" spans="1:4" ht="12.75">
      <c r="A202">
        <v>1.28199999999998</v>
      </c>
      <c r="B202">
        <f>(Coax_Calc!A202-1)/LN(Coax_Calc!A202)</f>
        <v>1.1351680938566524</v>
      </c>
      <c r="C202">
        <v>1.23199999999998</v>
      </c>
      <c r="D202">
        <f t="shared" si="2"/>
        <v>4.433611742130158</v>
      </c>
    </row>
    <row r="203" spans="1:4" ht="12.75">
      <c r="A203">
        <v>1.28299999999998</v>
      </c>
      <c r="B203">
        <f>(Coax_Calc!A203-1)/LN(Coax_Calc!A203)</f>
        <v>1.1356290815530654</v>
      </c>
      <c r="C203">
        <v>1.23299999999998</v>
      </c>
      <c r="D203">
        <f t="shared" si="2"/>
        <v>4.416437011867733</v>
      </c>
    </row>
    <row r="204" spans="1:4" ht="12.75">
      <c r="A204">
        <v>1.2839999999999798</v>
      </c>
      <c r="B204">
        <f>(Coax_Calc!A204-1)/LN(Coax_Calc!A204)</f>
        <v>1.1360899543857383</v>
      </c>
      <c r="C204">
        <v>1.2339999999999798</v>
      </c>
      <c r="D204">
        <f t="shared" si="2"/>
        <v>4.399408592426374</v>
      </c>
    </row>
    <row r="205" spans="1:4" ht="12.75">
      <c r="A205">
        <v>1.2849999999999797</v>
      </c>
      <c r="B205">
        <f>(Coax_Calc!A205-1)/LN(Coax_Calc!A205)</f>
        <v>1.1365507124877168</v>
      </c>
      <c r="C205">
        <v>1.2349999999999797</v>
      </c>
      <c r="D205">
        <f t="shared" si="2"/>
        <v>4.382524616587269</v>
      </c>
    </row>
    <row r="206" spans="1:4" ht="12.75">
      <c r="A206">
        <v>1.2859999999999796</v>
      </c>
      <c r="B206">
        <f>(Coax_Calc!A206-1)/LN(Coax_Calc!A206)</f>
        <v>1.137011355991785</v>
      </c>
      <c r="C206">
        <v>1.2359999999999796</v>
      </c>
      <c r="D206">
        <f t="shared" si="2"/>
        <v>4.365783248778209</v>
      </c>
    </row>
    <row r="207" spans="1:4" ht="12.75">
      <c r="A207">
        <v>1.2869999999999795</v>
      </c>
      <c r="B207">
        <f>(Coax_Calc!A207-1)/LN(Coax_Calc!A207)</f>
        <v>1.1374718850304677</v>
      </c>
      <c r="C207">
        <v>1.2369999999999794</v>
      </c>
      <c r="D207">
        <f t="shared" si="2"/>
        <v>4.349182684405935</v>
      </c>
    </row>
    <row r="208" spans="1:4" ht="12.75">
      <c r="A208">
        <v>1.2879999999999794</v>
      </c>
      <c r="B208">
        <f>(Coax_Calc!A208-1)/LN(Coax_Calc!A208)</f>
        <v>1.1379322997360293</v>
      </c>
      <c r="C208">
        <v>1.2379999999999793</v>
      </c>
      <c r="D208">
        <f t="shared" si="2"/>
        <v>4.332721149205327</v>
      </c>
    </row>
    <row r="209" spans="1:4" ht="12.75">
      <c r="A209">
        <v>1.2889999999999793</v>
      </c>
      <c r="B209">
        <f>(Coax_Calc!A209-1)/LN(Coax_Calc!A209)</f>
        <v>1.1383926002404756</v>
      </c>
      <c r="C209">
        <v>1.2389999999999792</v>
      </c>
      <c r="D209">
        <f t="shared" si="2"/>
        <v>4.316396898604923</v>
      </c>
    </row>
    <row r="210" spans="1:4" ht="12.75">
      <c r="A210">
        <v>1.2899999999999792</v>
      </c>
      <c r="B210">
        <f>(Coax_Calc!A210-1)/LN(Coax_Calc!A210)</f>
        <v>1.1388527866755547</v>
      </c>
      <c r="C210">
        <v>1.2399999999999791</v>
      </c>
      <c r="D210">
        <f t="shared" si="2"/>
        <v>4.300208217108312</v>
      </c>
    </row>
    <row r="211" spans="1:4" ht="12.75">
      <c r="A211">
        <v>1.290999999999979</v>
      </c>
      <c r="B211">
        <f>(Coax_Calc!A211-1)/LN(Coax_Calc!A211)</f>
        <v>1.1393128591727566</v>
      </c>
      <c r="C211">
        <v>1.240999999999979</v>
      </c>
      <c r="D211">
        <f t="shared" si="2"/>
        <v>4.284153417690914</v>
      </c>
    </row>
    <row r="212" spans="1:4" ht="12.75">
      <c r="A212">
        <v>1.291999999999979</v>
      </c>
      <c r="B212">
        <f>(Coax_Calc!A212-1)/LN(Coax_Calc!A212)</f>
        <v>1.1397728178633155</v>
      </c>
      <c r="C212">
        <v>1.241999999999979</v>
      </c>
      <c r="D212">
        <f t="shared" si="2"/>
        <v>4.268230841211722</v>
      </c>
    </row>
    <row r="213" spans="1:4" ht="12.75">
      <c r="A213">
        <v>1.2929999999999788</v>
      </c>
      <c r="B213">
        <f>(Coax_Calc!A213-1)/LN(Coax_Calc!A213)</f>
        <v>1.1402326628782085</v>
      </c>
      <c r="C213">
        <v>1.2429999999999788</v>
      </c>
      <c r="D213">
        <f aca="true" t="shared" si="3" ref="D213:D276">$D$15/$B$7/LN(C213)</f>
        <v>4.252438855839574</v>
      </c>
    </row>
    <row r="214" spans="1:4" ht="12.75">
      <c r="A214">
        <v>1.2939999999999787</v>
      </c>
      <c r="B214">
        <f>(Coax_Calc!A214-1)/LN(Coax_Calc!A214)</f>
        <v>1.1406923943481584</v>
      </c>
      <c r="C214">
        <v>1.2439999999999787</v>
      </c>
      <c r="D214">
        <f t="shared" si="3"/>
        <v>4.236775856493524</v>
      </c>
    </row>
    <row r="215" spans="1:4" ht="12.75">
      <c r="A215">
        <v>1.2949999999999786</v>
      </c>
      <c r="B215">
        <f>(Coax_Calc!A215-1)/LN(Coax_Calc!A215)</f>
        <v>1.1411520124036327</v>
      </c>
      <c r="C215">
        <v>1.2449999999999786</v>
      </c>
      <c r="D215">
        <f t="shared" si="3"/>
        <v>4.221240264296926</v>
      </c>
    </row>
    <row r="216" spans="1:4" ht="12.75">
      <c r="A216">
        <v>1.2959999999999785</v>
      </c>
      <c r="B216">
        <f>(Coax_Calc!A216-1)/LN(Coax_Calc!A216)</f>
        <v>1.1416115171748455</v>
      </c>
      <c r="C216">
        <v>1.2459999999999785</v>
      </c>
      <c r="D216">
        <f t="shared" si="3"/>
        <v>4.205830526044823</v>
      </c>
    </row>
    <row r="217" spans="1:4" ht="12.75">
      <c r="A217">
        <v>1.2969999999999784</v>
      </c>
      <c r="B217">
        <f>(Coax_Calc!A217-1)/LN(Coax_Calc!A217)</f>
        <v>1.1420709087917573</v>
      </c>
      <c r="C217">
        <v>1.2469999999999783</v>
      </c>
      <c r="D217">
        <f t="shared" si="3"/>
        <v>4.190545113684291</v>
      </c>
    </row>
    <row r="218" spans="1:4" ht="12.75">
      <c r="A218">
        <v>1.2979999999999783</v>
      </c>
      <c r="B218">
        <f>(Coax_Calc!A218-1)/LN(Coax_Calc!A218)</f>
        <v>1.1425301873840763</v>
      </c>
      <c r="C218">
        <v>1.2479999999999782</v>
      </c>
      <c r="D218">
        <f t="shared" si="3"/>
        <v>4.175382523807331</v>
      </c>
    </row>
    <row r="219" spans="1:4" ht="12.75">
      <c r="A219">
        <v>1.2989999999999782</v>
      </c>
      <c r="B219">
        <f>(Coax_Calc!A219-1)/LN(Coax_Calc!A219)</f>
        <v>1.1429893530812592</v>
      </c>
      <c r="C219">
        <v>1.2489999999999781</v>
      </c>
      <c r="D219">
        <f t="shared" si="3"/>
        <v>4.160341277156007</v>
      </c>
    </row>
    <row r="220" spans="1:4" ht="12.75">
      <c r="A220">
        <v>1.299999999999978</v>
      </c>
      <c r="B220">
        <f>(Coax_Calc!A220-1)/LN(Coax_Calc!A220)</f>
        <v>1.1434484060125103</v>
      </c>
      <c r="C220">
        <v>1.249999999999978</v>
      </c>
      <c r="D220">
        <f t="shared" si="3"/>
        <v>4.145419918139439</v>
      </c>
    </row>
    <row r="221" spans="1:4" ht="12.75">
      <c r="A221">
        <v>1.300999999999978</v>
      </c>
      <c r="B221">
        <f>(Coax_Calc!A221-1)/LN(Coax_Calc!A221)</f>
        <v>1.143907346306785</v>
      </c>
      <c r="C221">
        <v>1.250999999999978</v>
      </c>
      <c r="D221">
        <f t="shared" si="3"/>
        <v>4.130617014362355</v>
      </c>
    </row>
    <row r="222" spans="1:4" ht="12.75">
      <c r="A222">
        <v>1.3019999999999778</v>
      </c>
      <c r="B222">
        <f>(Coax_Calc!A222-1)/LN(Coax_Calc!A222)</f>
        <v>1.1443661740927884</v>
      </c>
      <c r="C222">
        <v>1.2519999999999778</v>
      </c>
      <c r="D222">
        <f t="shared" si="3"/>
        <v>4.11593115616486</v>
      </c>
    </row>
    <row r="223" spans="1:4" ht="12.75">
      <c r="A223">
        <v>1.3029999999999777</v>
      </c>
      <c r="B223">
        <f>(Coax_Calc!A223-1)/LN(Coax_Calc!A223)</f>
        <v>1.144824889498976</v>
      </c>
      <c r="C223">
        <v>1.2529999999999777</v>
      </c>
      <c r="D223">
        <f t="shared" si="3"/>
        <v>4.101360956173131</v>
      </c>
    </row>
    <row r="224" spans="1:4" ht="12.75">
      <c r="A224">
        <v>1.3039999999999776</v>
      </c>
      <c r="B224">
        <f>(Coax_Calc!A224-1)/LN(Coax_Calc!A224)</f>
        <v>1.1452834926535551</v>
      </c>
      <c r="C224">
        <v>1.2539999999999776</v>
      </c>
      <c r="D224">
        <f t="shared" si="3"/>
        <v>4.086905048860706</v>
      </c>
    </row>
    <row r="225" spans="1:4" ht="12.75">
      <c r="A225">
        <v>1.3049999999999775</v>
      </c>
      <c r="B225">
        <f>(Coax_Calc!A225-1)/LN(Coax_Calc!A225)</f>
        <v>1.1457419836844858</v>
      </c>
      <c r="C225">
        <v>1.2549999999999775</v>
      </c>
      <c r="D225">
        <f t="shared" si="3"/>
        <v>4.072562090120118</v>
      </c>
    </row>
    <row r="226" spans="1:4" ht="12.75">
      <c r="A226">
        <v>1.3059999999999774</v>
      </c>
      <c r="B226">
        <f>(Coax_Calc!A226-1)/LN(Coax_Calc!A226)</f>
        <v>1.1462003627194803</v>
      </c>
      <c r="C226">
        <v>1.2559999999999774</v>
      </c>
      <c r="D226">
        <f t="shared" si="3"/>
        <v>4.058330756844553</v>
      </c>
    </row>
    <row r="227" spans="1:4" ht="12.75">
      <c r="A227">
        <v>1.3069999999999773</v>
      </c>
      <c r="B227">
        <f>(Coax_Calc!A227-1)/LN(Coax_Calc!A227)</f>
        <v>1.1466586298860049</v>
      </c>
      <c r="C227">
        <v>1.2569999999999772</v>
      </c>
      <c r="D227">
        <f t="shared" si="3"/>
        <v>4.044209746519279</v>
      </c>
    </row>
    <row r="228" spans="1:4" ht="12.75">
      <c r="A228">
        <v>1.3079999999999772</v>
      </c>
      <c r="B228">
        <f>(Coax_Calc!A228-1)/LN(Coax_Calc!A228)</f>
        <v>1.1471167853112803</v>
      </c>
      <c r="C228">
        <v>1.2579999999999771</v>
      </c>
      <c r="D228">
        <f t="shared" si="3"/>
        <v>4.03019777682258</v>
      </c>
    </row>
    <row r="229" spans="1:4" ht="12.75">
      <c r="A229">
        <v>1.308999999999977</v>
      </c>
      <c r="B229">
        <f>(Coax_Calc!A229-1)/LN(Coax_Calc!A229)</f>
        <v>1.1475748291222814</v>
      </c>
      <c r="C229">
        <v>1.258999999999977</v>
      </c>
      <c r="D229">
        <f t="shared" si="3"/>
        <v>4.016293585235934</v>
      </c>
    </row>
    <row r="230" spans="1:4" ht="12.75">
      <c r="A230">
        <v>1.309999999999977</v>
      </c>
      <c r="B230">
        <f>(Coax_Calc!A230-1)/LN(Coax_Calc!A230)</f>
        <v>1.1480327614457397</v>
      </c>
      <c r="C230">
        <v>1.259999999999977</v>
      </c>
      <c r="D230">
        <f t="shared" si="3"/>
        <v>4.002495928663178</v>
      </c>
    </row>
    <row r="231" spans="1:4" ht="12.75">
      <c r="A231">
        <v>1.3109999999999769</v>
      </c>
      <c r="B231">
        <f>(Coax_Calc!A231-1)/LN(Coax_Calc!A231)</f>
        <v>1.1484905824081422</v>
      </c>
      <c r="C231">
        <v>1.2609999999999768</v>
      </c>
      <c r="D231">
        <f t="shared" si="3"/>
        <v>3.988803583058444</v>
      </c>
    </row>
    <row r="232" spans="1:4" ht="12.75">
      <c r="A232">
        <v>1.3119999999999767</v>
      </c>
      <c r="B232">
        <f>(Coax_Calc!A232-1)/LN(Coax_Calc!A232)</f>
        <v>1.1489482921357328</v>
      </c>
      <c r="C232">
        <v>1.2619999999999767</v>
      </c>
      <c r="D232">
        <f t="shared" si="3"/>
        <v>3.9752153430625996</v>
      </c>
    </row>
    <row r="233" spans="1:4" ht="12.75">
      <c r="A233">
        <v>1.3129999999999766</v>
      </c>
      <c r="B233">
        <f>(Coax_Calc!A233-1)/LN(Coax_Calc!A233)</f>
        <v>1.1494058907545135</v>
      </c>
      <c r="C233">
        <v>1.2629999999999766</v>
      </c>
      <c r="D233">
        <f t="shared" si="3"/>
        <v>3.961730021647992</v>
      </c>
    </row>
    <row r="234" spans="1:4" ht="12.75">
      <c r="A234">
        <v>1.3139999999999765</v>
      </c>
      <c r="B234">
        <f>(Coax_Calc!A234-1)/LN(Coax_Calc!A234)</f>
        <v>1.149863378390244</v>
      </c>
      <c r="C234">
        <v>1.2639999999999765</v>
      </c>
      <c r="D234">
        <f t="shared" si="3"/>
        <v>3.9483464497712655</v>
      </c>
    </row>
    <row r="235" spans="1:4" ht="12.75">
      <c r="A235">
        <v>1.3149999999999764</v>
      </c>
      <c r="B235">
        <f>(Coax_Calc!A235-1)/LN(Coax_Calc!A235)</f>
        <v>1.1503207551684431</v>
      </c>
      <c r="C235">
        <v>1.2649999999999764</v>
      </c>
      <c r="D235">
        <f t="shared" si="3"/>
        <v>3.935063476034034</v>
      </c>
    </row>
    <row r="236" spans="1:4" ht="12.75">
      <c r="A236">
        <v>1.3159999999999763</v>
      </c>
      <c r="B236">
        <f>(Coax_Calc!A236-1)/LN(Coax_Calc!A236)</f>
        <v>1.1507780212143894</v>
      </c>
      <c r="C236">
        <v>1.2659999999999763</v>
      </c>
      <c r="D236">
        <f t="shared" si="3"/>
        <v>3.9218799663512147</v>
      </c>
    </row>
    <row r="237" spans="1:4" ht="12.75">
      <c r="A237">
        <v>1.3169999999999762</v>
      </c>
      <c r="B237">
        <f>(Coax_Calc!A237-1)/LN(Coax_Calc!A237)</f>
        <v>1.1512351766531206</v>
      </c>
      <c r="C237">
        <v>1.2669999999999761</v>
      </c>
      <c r="D237">
        <f t="shared" si="3"/>
        <v>3.908794803626811</v>
      </c>
    </row>
    <row r="238" spans="1:4" ht="12.75">
      <c r="A238">
        <v>1.317999999999976</v>
      </c>
      <c r="B238">
        <f>(Coax_Calc!A238-1)/LN(Coax_Calc!A238)</f>
        <v>1.151692221609437</v>
      </c>
      <c r="C238">
        <v>1.267999999999976</v>
      </c>
      <c r="D238">
        <f t="shared" si="3"/>
        <v>3.8958068874369522</v>
      </c>
    </row>
    <row r="239" spans="1:4" ht="12.75">
      <c r="A239">
        <v>1.318999999999976</v>
      </c>
      <c r="B239">
        <f>(Coax_Calc!A239-1)/LN(Coax_Calc!A239)</f>
        <v>1.1521491562078983</v>
      </c>
      <c r="C239">
        <v>1.268999999999976</v>
      </c>
      <c r="D239">
        <f t="shared" si="3"/>
        <v>3.8829151337200076</v>
      </c>
    </row>
    <row r="240" spans="1:4" ht="12.75">
      <c r="A240">
        <v>1.3199999999999759</v>
      </c>
      <c r="B240">
        <f>(Coax_Calc!A240-1)/LN(Coax_Calc!A240)</f>
        <v>1.1526059805728277</v>
      </c>
      <c r="C240">
        <v>1.2699999999999758</v>
      </c>
      <c r="D240">
        <f t="shared" si="3"/>
        <v>3.8701184744735855</v>
      </c>
    </row>
    <row r="241" spans="1:4" ht="12.75">
      <c r="A241">
        <v>1.3209999999999757</v>
      </c>
      <c r="B241">
        <f>(Coax_Calc!A241-1)/LN(Coax_Calc!A241)</f>
        <v>1.1530626948283107</v>
      </c>
      <c r="C241">
        <v>1.2709999999999757</v>
      </c>
      <c r="D241">
        <f t="shared" si="3"/>
        <v>3.857415857458236</v>
      </c>
    </row>
    <row r="242" spans="1:4" ht="12.75">
      <c r="A242">
        <v>1.3219999999999756</v>
      </c>
      <c r="B242">
        <f>(Coax_Calc!A242-1)/LN(Coax_Calc!A242)</f>
        <v>1.1535192990981964</v>
      </c>
      <c r="C242">
        <v>1.2719999999999756</v>
      </c>
      <c r="D242">
        <f t="shared" si="3"/>
        <v>3.844806245907699</v>
      </c>
    </row>
    <row r="243" spans="1:4" ht="12.75">
      <c r="A243">
        <v>1.3229999999999755</v>
      </c>
      <c r="B243">
        <f>(Coax_Calc!A243-1)/LN(Coax_Calc!A243)</f>
        <v>1.1539757935060972</v>
      </c>
      <c r="C243">
        <v>1.2729999999999755</v>
      </c>
      <c r="D243">
        <f t="shared" si="3"/>
        <v>3.8322886182455096</v>
      </c>
    </row>
    <row r="244" spans="1:4" ht="12.75">
      <c r="A244">
        <v>1.3239999999999754</v>
      </c>
      <c r="B244">
        <f>(Coax_Calc!A244-1)/LN(Coax_Calc!A244)</f>
        <v>1.154432178175391</v>
      </c>
      <c r="C244">
        <v>1.2739999999999754</v>
      </c>
      <c r="D244">
        <f t="shared" si="3"/>
        <v>3.8198619678078183</v>
      </c>
    </row>
    <row r="245" spans="1:4" ht="12.75">
      <c r="A245">
        <v>1.3249999999999753</v>
      </c>
      <c r="B245">
        <f>(Coax_Calc!A245-1)/LN(Coax_Calc!A245)</f>
        <v>1.1548884532292205</v>
      </c>
      <c r="C245">
        <v>1.2749999999999753</v>
      </c>
      <c r="D245">
        <f t="shared" si="3"/>
        <v>3.807525302572254</v>
      </c>
    </row>
    <row r="246" spans="1:4" ht="12.75">
      <c r="A246">
        <v>1.3259999999999752</v>
      </c>
      <c r="B246">
        <f>(Coax_Calc!A246-1)/LN(Coax_Calc!A246)</f>
        <v>1.155344618790494</v>
      </c>
      <c r="C246">
        <v>1.2759999999999752</v>
      </c>
      <c r="D246">
        <f t="shared" si="3"/>
        <v>3.795277644892682</v>
      </c>
    </row>
    <row r="247" spans="1:4" ht="12.75">
      <c r="A247">
        <v>1.326999999999975</v>
      </c>
      <c r="B247">
        <f>(Coax_Calc!A247-1)/LN(Coax_Calc!A247)</f>
        <v>1.1558006749818872</v>
      </c>
      <c r="C247">
        <v>1.276999999999975</v>
      </c>
      <c r="D247">
        <f t="shared" si="3"/>
        <v>3.783118031239707</v>
      </c>
    </row>
    <row r="248" spans="1:4" ht="12.75">
      <c r="A248">
        <v>1.327999999999975</v>
      </c>
      <c r="B248">
        <f>(Coax_Calc!A248-1)/LN(Coax_Calc!A248)</f>
        <v>1.1562566219258417</v>
      </c>
      <c r="C248">
        <v>1.277999999999975</v>
      </c>
      <c r="D248">
        <f t="shared" si="3"/>
        <v>3.7710455119467796</v>
      </c>
    </row>
    <row r="249" spans="1:4" ht="12.75">
      <c r="A249">
        <v>1.3289999999999749</v>
      </c>
      <c r="B249">
        <f>(Coax_Calc!A249-1)/LN(Coax_Calc!A249)</f>
        <v>1.1567124597445682</v>
      </c>
      <c r="C249">
        <v>1.2789999999999748</v>
      </c>
      <c r="D249">
        <f t="shared" si="3"/>
        <v>3.7590591509617584</v>
      </c>
    </row>
    <row r="250" spans="1:4" ht="12.75">
      <c r="A250">
        <v>1.3299999999999748</v>
      </c>
      <c r="B250">
        <f>(Coax_Calc!A250-1)/LN(Coax_Calc!A250)</f>
        <v>1.1571681885600447</v>
      </c>
      <c r="C250">
        <v>1.2799999999999747</v>
      </c>
      <c r="D250">
        <f t="shared" si="3"/>
        <v>3.747158025603799</v>
      </c>
    </row>
    <row r="251" spans="1:4" ht="12.75">
      <c r="A251">
        <v>1.3309999999999746</v>
      </c>
      <c r="B251">
        <f>(Coax_Calc!A251-1)/LN(Coax_Calc!A251)</f>
        <v>1.1576238084940185</v>
      </c>
      <c r="C251">
        <v>1.2809999999999746</v>
      </c>
      <c r="D251">
        <f t="shared" si="3"/>
        <v>3.735341226325433</v>
      </c>
    </row>
    <row r="252" spans="1:4" ht="12.75">
      <c r="A252">
        <v>1.3319999999999745</v>
      </c>
      <c r="B252">
        <f>(Coax_Calc!A252-1)/LN(Coax_Calc!A252)</f>
        <v>1.1580793196680068</v>
      </c>
      <c r="C252">
        <v>1.2819999999999745</v>
      </c>
      <c r="D252">
        <f t="shared" si="3"/>
        <v>3.7236078564797097</v>
      </c>
    </row>
    <row r="253" spans="1:4" ht="12.75">
      <c r="A253">
        <v>1.3329999999999744</v>
      </c>
      <c r="B253">
        <f>(Coax_Calc!A253-1)/LN(Coax_Calc!A253)</f>
        <v>1.158534722203297</v>
      </c>
      <c r="C253">
        <v>1.2829999999999744</v>
      </c>
      <c r="D253">
        <f t="shared" si="3"/>
        <v>3.7119570320922715</v>
      </c>
    </row>
    <row r="254" spans="1:4" ht="12.75">
      <c r="A254">
        <v>1.3339999999999743</v>
      </c>
      <c r="B254">
        <f>(Coax_Calc!A254-1)/LN(Coax_Calc!A254)</f>
        <v>1.1589900162209463</v>
      </c>
      <c r="C254">
        <v>1.2839999999999743</v>
      </c>
      <c r="D254">
        <f t="shared" si="3"/>
        <v>3.7003878816382505</v>
      </c>
    </row>
    <row r="255" spans="1:4" ht="12.75">
      <c r="A255">
        <v>1.3349999999999742</v>
      </c>
      <c r="B255">
        <f>(Coax_Calc!A255-1)/LN(Coax_Calc!A255)</f>
        <v>1.1594452018417851</v>
      </c>
      <c r="C255">
        <v>1.2849999999999742</v>
      </c>
      <c r="D255">
        <f t="shared" si="3"/>
        <v>3.6888995458238574</v>
      </c>
    </row>
    <row r="256" spans="1:4" ht="12.75">
      <c r="A256">
        <v>1.335999999999974</v>
      </c>
      <c r="B256">
        <f>(Coax_Calc!A256-1)/LN(Coax_Calc!A256)</f>
        <v>1.1599002791864141</v>
      </c>
      <c r="C256">
        <v>1.285999999999974</v>
      </c>
      <c r="D256">
        <f t="shared" si="3"/>
        <v>3.677491177372553</v>
      </c>
    </row>
    <row r="257" spans="1:4" ht="12.75">
      <c r="A257">
        <v>1.336999999999974</v>
      </c>
      <c r="B257">
        <f>(Coax_Calc!A257-1)/LN(Coax_Calc!A257)</f>
        <v>1.160355248375208</v>
      </c>
      <c r="C257">
        <v>1.286999999999974</v>
      </c>
      <c r="D257">
        <f t="shared" si="3"/>
        <v>3.6661619408156936</v>
      </c>
    </row>
    <row r="258" spans="1:4" ht="12.75">
      <c r="A258">
        <v>1.3379999999999739</v>
      </c>
      <c r="B258">
        <f>(Coax_Calc!A258-1)/LN(Coax_Calc!A258)</f>
        <v>1.1608101095283136</v>
      </c>
      <c r="C258">
        <v>1.2879999999999738</v>
      </c>
      <c r="D258">
        <f t="shared" si="3"/>
        <v>3.654911012287529</v>
      </c>
    </row>
    <row r="259" spans="1:4" ht="12.75">
      <c r="A259">
        <v>1.3389999999999738</v>
      </c>
      <c r="B259">
        <f>(Coax_Calc!A259-1)/LN(Coax_Calc!A259)</f>
        <v>1.1612648627656528</v>
      </c>
      <c r="C259">
        <v>1.2889999999999737</v>
      </c>
      <c r="D259">
        <f t="shared" si="3"/>
        <v>3.6437375793244713</v>
      </c>
    </row>
    <row r="260" spans="1:4" ht="12.75">
      <c r="A260">
        <v>1.3399999999999737</v>
      </c>
      <c r="B260">
        <f>(Coax_Calc!A260-1)/LN(Coax_Calc!A260)</f>
        <v>1.1617195082069205</v>
      </c>
      <c r="C260">
        <v>1.2899999999999736</v>
      </c>
      <c r="D260">
        <f t="shared" si="3"/>
        <v>3.632640840668502</v>
      </c>
    </row>
    <row r="261" spans="1:4" ht="12.75">
      <c r="A261">
        <v>1.3409999999999735</v>
      </c>
      <c r="B261">
        <f>(Coax_Calc!A261-1)/LN(Coax_Calc!A261)</f>
        <v>1.1621740459715877</v>
      </c>
      <c r="C261">
        <v>1.2909999999999735</v>
      </c>
      <c r="D261">
        <f t="shared" si="3"/>
        <v>3.6216200060746373</v>
      </c>
    </row>
    <row r="262" spans="1:4" ht="12.75">
      <c r="A262">
        <v>1.3419999999999734</v>
      </c>
      <c r="B262">
        <f>(Coax_Calc!A262-1)/LN(Coax_Calc!A262)</f>
        <v>1.1626284761789007</v>
      </c>
      <c r="C262">
        <v>1.2919999999999734</v>
      </c>
      <c r="D262">
        <f t="shared" si="3"/>
        <v>3.610674296122358</v>
      </c>
    </row>
    <row r="263" spans="1:4" ht="12.75">
      <c r="A263">
        <v>1.3429999999999733</v>
      </c>
      <c r="B263">
        <f>(Coax_Calc!A263-1)/LN(Coax_Calc!A263)</f>
        <v>1.1630827989478818</v>
      </c>
      <c r="C263">
        <v>1.2929999999999733</v>
      </c>
      <c r="D263">
        <f t="shared" si="3"/>
        <v>3.599802942030889</v>
      </c>
    </row>
    <row r="264" spans="1:4" ht="12.75">
      <c r="A264">
        <v>1.3439999999999732</v>
      </c>
      <c r="B264">
        <f>(Coax_Calc!A264-1)/LN(Coax_Calc!A264)</f>
        <v>1.1635370143973305</v>
      </c>
      <c r="C264">
        <v>1.2939999999999732</v>
      </c>
      <c r="D264">
        <f t="shared" si="3"/>
        <v>3.5890051854782525</v>
      </c>
    </row>
    <row r="265" spans="1:4" ht="12.75">
      <c r="A265">
        <v>1.344999999999973</v>
      </c>
      <c r="B265">
        <f>(Coax_Calc!A265-1)/LN(Coax_Calc!A265)</f>
        <v>1.1639911226458235</v>
      </c>
      <c r="C265">
        <v>1.294999999999973</v>
      </c>
      <c r="D265">
        <f t="shared" si="3"/>
        <v>3.578280278424006</v>
      </c>
    </row>
    <row r="266" spans="1:4" ht="12.75">
      <c r="A266">
        <v>1.345999999999973</v>
      </c>
      <c r="B266">
        <f>(Coax_Calc!A266-1)/LN(Coax_Calc!A266)</f>
        <v>1.1644451238117155</v>
      </c>
      <c r="C266">
        <v>1.295999999999973</v>
      </c>
      <c r="D266">
        <f t="shared" si="3"/>
        <v>3.5676274829355674</v>
      </c>
    </row>
    <row r="267" spans="1:4" ht="12.75">
      <c r="A267">
        <v>1.3469999999999729</v>
      </c>
      <c r="B267">
        <f>(Coax_Calc!A267-1)/LN(Coax_Calc!A267)</f>
        <v>1.1648990180131398</v>
      </c>
      <c r="C267">
        <v>1.2969999999999728</v>
      </c>
      <c r="D267">
        <f t="shared" si="3"/>
        <v>3.557046071018052</v>
      </c>
    </row>
    <row r="268" spans="1:4" ht="12.75">
      <c r="A268">
        <v>1.3479999999999728</v>
      </c>
      <c r="B268">
        <f>(Coax_Calc!A268-1)/LN(Coax_Calc!A268)</f>
        <v>1.1653528053680084</v>
      </c>
      <c r="C268">
        <v>1.2979999999999727</v>
      </c>
      <c r="D268">
        <f t="shared" si="3"/>
        <v>3.5465353244475355</v>
      </c>
    </row>
    <row r="269" spans="1:4" ht="12.75">
      <c r="A269">
        <v>1.3489999999999727</v>
      </c>
      <c r="B269">
        <f>(Coax_Calc!A269-1)/LN(Coax_Calc!A269)</f>
        <v>1.1658064859940138</v>
      </c>
      <c r="C269">
        <v>1.2989999999999726</v>
      </c>
      <c r="D269">
        <f t="shared" si="3"/>
        <v>3.5360945346076598</v>
      </c>
    </row>
    <row r="270" spans="1:4" ht="12.75">
      <c r="A270">
        <v>1.3499999999999726</v>
      </c>
      <c r="B270">
        <f>(Coax_Calc!A270-1)/LN(Coax_Calc!A270)</f>
        <v>1.1662600600086286</v>
      </c>
      <c r="C270">
        <v>1.2999999999999725</v>
      </c>
      <c r="D270">
        <f t="shared" si="3"/>
        <v>3.5257230023295123</v>
      </c>
    </row>
    <row r="271" spans="1:4" ht="12.75">
      <c r="A271">
        <v>1.3509999999999724</v>
      </c>
      <c r="B271">
        <f>(Coax_Calc!A271-1)/LN(Coax_Calc!A271)</f>
        <v>1.1667135275291054</v>
      </c>
      <c r="C271">
        <v>1.3009999999999724</v>
      </c>
      <c r="D271">
        <f t="shared" si="3"/>
        <v>3.51542003773469</v>
      </c>
    </row>
    <row r="272" spans="1:4" ht="12.75">
      <c r="A272">
        <v>1.3519999999999723</v>
      </c>
      <c r="B272">
        <f>(Coax_Calc!A272-1)/LN(Coax_Calc!A272)</f>
        <v>1.1671668886724795</v>
      </c>
      <c r="C272">
        <v>1.3019999999999723</v>
      </c>
      <c r="D272">
        <f t="shared" si="3"/>
        <v>3.5051849600814884</v>
      </c>
    </row>
    <row r="273" spans="1:4" ht="12.75">
      <c r="A273">
        <v>1.3529999999999722</v>
      </c>
      <c r="B273">
        <f>(Coax_Calc!A273-1)/LN(Coax_Calc!A273)</f>
        <v>1.1676201435555675</v>
      </c>
      <c r="C273">
        <v>1.3029999999999722</v>
      </c>
      <c r="D273">
        <f t="shared" si="3"/>
        <v>3.4950170976141317</v>
      </c>
    </row>
    <row r="274" spans="1:4" ht="12.75">
      <c r="A274">
        <v>1.3539999999999721</v>
      </c>
      <c r="B274">
        <f>(Coax_Calc!A274-1)/LN(Coax_Calc!A274)</f>
        <v>1.1680732922949688</v>
      </c>
      <c r="C274">
        <v>1.303999999999972</v>
      </c>
      <c r="D274">
        <f t="shared" si="3"/>
        <v>3.4849157874149794</v>
      </c>
    </row>
    <row r="275" spans="1:4" ht="12.75">
      <c r="A275">
        <v>1.354999999999972</v>
      </c>
      <c r="B275">
        <f>(Coax_Calc!A275-1)/LN(Coax_Calc!A275)</f>
        <v>1.168526335007066</v>
      </c>
      <c r="C275">
        <v>1.304999999999972</v>
      </c>
      <c r="D275">
        <f t="shared" si="3"/>
        <v>3.4748803752596413</v>
      </c>
    </row>
    <row r="276" spans="1:4" ht="12.75">
      <c r="A276">
        <v>1.355999999999972</v>
      </c>
      <c r="B276">
        <f>(Coax_Calc!A276-1)/LN(Coax_Calc!A276)</f>
        <v>1.1689792718080254</v>
      </c>
      <c r="C276">
        <v>1.3059999999999719</v>
      </c>
      <c r="D276">
        <f t="shared" si="3"/>
        <v>3.464910215474935</v>
      </c>
    </row>
    <row r="277" spans="1:4" ht="12.75">
      <c r="A277">
        <v>1.3569999999999718</v>
      </c>
      <c r="B277">
        <f>(Coax_Calc!A277-1)/LN(Coax_Calc!A277)</f>
        <v>1.169432102813797</v>
      </c>
      <c r="C277">
        <v>1.3069999999999717</v>
      </c>
      <c r="D277">
        <f aca="true" t="shared" si="4" ref="D277:D340">$D$15/$B$7/LN(C277)</f>
        <v>3.4550046707996125</v>
      </c>
    </row>
    <row r="278" spans="1:4" ht="12.75">
      <c r="A278">
        <v>1.3579999999999717</v>
      </c>
      <c r="B278">
        <f>(Coax_Calc!A278-1)/LN(Coax_Calc!A278)</f>
        <v>1.169884828140117</v>
      </c>
      <c r="C278">
        <v>1.3079999999999716</v>
      </c>
      <c r="D278">
        <f t="shared" si="4"/>
        <v>3.44516311224781</v>
      </c>
    </row>
    <row r="279" spans="1:4" ht="12.75">
      <c r="A279">
        <v>1.3589999999999716</v>
      </c>
      <c r="B279">
        <f>(Coax_Calc!A279-1)/LN(Coax_Calc!A279)</f>
        <v>1.170337447902506</v>
      </c>
      <c r="C279">
        <v>1.3089999999999715</v>
      </c>
      <c r="D279">
        <f t="shared" si="4"/>
        <v>3.435384918975142</v>
      </c>
    </row>
    <row r="280" spans="1:4" ht="12.75">
      <c r="A280">
        <v>1.3599999999999715</v>
      </c>
      <c r="B280">
        <f>(Coax_Calc!A280-1)/LN(Coax_Calc!A280)</f>
        <v>1.1707899622162703</v>
      </c>
      <c r="C280">
        <v>1.3099999999999714</v>
      </c>
      <c r="D280">
        <f t="shared" si="4"/>
        <v>3.425669478147388</v>
      </c>
    </row>
    <row r="281" spans="1:4" ht="12.75">
      <c r="A281">
        <v>1.3609999999999713</v>
      </c>
      <c r="B281">
        <f>(Coax_Calc!A281-1)/LN(Coax_Calc!A281)</f>
        <v>1.1712423711965037</v>
      </c>
      <c r="C281">
        <v>1.3109999999999713</v>
      </c>
      <c r="D281">
        <f t="shared" si="4"/>
        <v>3.416016184811714</v>
      </c>
    </row>
    <row r="282" spans="1:4" ht="12.75">
      <c r="A282">
        <v>1.3619999999999712</v>
      </c>
      <c r="B282">
        <f>(Coax_Calc!A282-1)/LN(Coax_Calc!A282)</f>
        <v>1.1716946749580863</v>
      </c>
      <c r="C282">
        <v>1.3119999999999712</v>
      </c>
      <c r="D282">
        <f t="shared" si="4"/>
        <v>3.406424441770373</v>
      </c>
    </row>
    <row r="283" spans="1:4" ht="12.75">
      <c r="A283">
        <v>1.3629999999999711</v>
      </c>
      <c r="B283">
        <f>(Coax_Calc!A283-1)/LN(Coax_Calc!A283)</f>
        <v>1.1721468736156861</v>
      </c>
      <c r="C283">
        <v>1.312999999999971</v>
      </c>
      <c r="D283">
        <f t="shared" si="4"/>
        <v>3.3968936594568206</v>
      </c>
    </row>
    <row r="284" spans="1:4" ht="12.75">
      <c r="A284">
        <v>1.363999999999971</v>
      </c>
      <c r="B284">
        <f>(Coax_Calc!A284-1)/LN(Coax_Calc!A284)</f>
        <v>1.17259896728376</v>
      </c>
      <c r="C284">
        <v>1.313999999999971</v>
      </c>
      <c r="D284">
        <f t="shared" si="4"/>
        <v>3.387423255814201</v>
      </c>
    </row>
    <row r="285" spans="1:4" ht="12.75">
      <c r="A285">
        <v>1.364999999999971</v>
      </c>
      <c r="B285">
        <f>(Coax_Calc!A285-1)/LN(Coax_Calc!A285)</f>
        <v>1.173050956076552</v>
      </c>
      <c r="C285">
        <v>1.3149999999999709</v>
      </c>
      <c r="D285">
        <f t="shared" si="4"/>
        <v>3.378012656176149</v>
      </c>
    </row>
    <row r="286" spans="1:4" ht="12.75">
      <c r="A286">
        <v>1.3659999999999708</v>
      </c>
      <c r="B286">
        <f>(Coax_Calc!A286-1)/LN(Coax_Calc!A286)</f>
        <v>1.1735028401080971</v>
      </c>
      <c r="C286">
        <v>1.3159999999999707</v>
      </c>
      <c r="D286">
        <f t="shared" si="4"/>
        <v>3.3686612931498545</v>
      </c>
    </row>
    <row r="287" spans="1:4" ht="12.75">
      <c r="A287">
        <v>1.3669999999999707</v>
      </c>
      <c r="B287">
        <f>(Coax_Calc!A287-1)/LN(Coax_Calc!A287)</f>
        <v>1.1739546194922192</v>
      </c>
      <c r="C287">
        <v>1.3169999999999706</v>
      </c>
      <c r="D287">
        <f t="shared" si="4"/>
        <v>3.3593686065013357</v>
      </c>
    </row>
    <row r="288" spans="1:4" ht="12.75">
      <c r="A288">
        <v>1.3679999999999706</v>
      </c>
      <c r="B288">
        <f>(Coax_Calc!A288-1)/LN(Coax_Calc!A288)</f>
        <v>1.1744062943425324</v>
      </c>
      <c r="C288">
        <v>1.3179999999999705</v>
      </c>
      <c r="D288">
        <f t="shared" si="4"/>
        <v>3.350134043042887</v>
      </c>
    </row>
    <row r="289" spans="1:4" ht="12.75">
      <c r="A289">
        <v>1.3689999999999705</v>
      </c>
      <c r="B289">
        <f>(Coax_Calc!A289-1)/LN(Coax_Calc!A289)</f>
        <v>1.1748578647724426</v>
      </c>
      <c r="C289">
        <v>1.3189999999999704</v>
      </c>
      <c r="D289">
        <f t="shared" si="4"/>
        <v>3.3409570565226305</v>
      </c>
    </row>
    <row r="290" spans="1:4" ht="12.75">
      <c r="A290">
        <v>1.3699999999999704</v>
      </c>
      <c r="B290">
        <f>(Coax_Calc!A290-1)/LN(Coax_Calc!A290)</f>
        <v>1.1753093308951463</v>
      </c>
      <c r="C290">
        <v>1.3199999999999703</v>
      </c>
      <c r="D290">
        <f t="shared" si="4"/>
        <v>3.3318371075161495</v>
      </c>
    </row>
    <row r="291" spans="1:4" ht="12.75">
      <c r="A291">
        <v>1.3709999999999702</v>
      </c>
      <c r="B291">
        <f>(Coax_Calc!A291-1)/LN(Coax_Calc!A291)</f>
        <v>1.1757606928236322</v>
      </c>
      <c r="C291">
        <v>1.3209999999999702</v>
      </c>
      <c r="D291">
        <f t="shared" si="4"/>
        <v>3.3227736633201466</v>
      </c>
    </row>
    <row r="292" spans="1:4" ht="12.75">
      <c r="A292">
        <v>1.3719999999999701</v>
      </c>
      <c r="B292">
        <f>(Coax_Calc!A292-1)/LN(Coax_Calc!A292)</f>
        <v>1.176211950670682</v>
      </c>
      <c r="C292">
        <v>1.32199999999997</v>
      </c>
      <c r="D292">
        <f t="shared" si="4"/>
        <v>3.313766197848072</v>
      </c>
    </row>
    <row r="293" spans="1:4" ht="12.75">
      <c r="A293">
        <v>1.37299999999997</v>
      </c>
      <c r="B293">
        <f>(Coax_Calc!A293-1)/LN(Coax_Calc!A293)</f>
        <v>1.1766631045488698</v>
      </c>
      <c r="C293">
        <v>1.32299999999997</v>
      </c>
      <c r="D293">
        <f t="shared" si="4"/>
        <v>3.304814191527707</v>
      </c>
    </row>
    <row r="294" spans="1:4" ht="12.75">
      <c r="A294">
        <v>1.37399999999997</v>
      </c>
      <c r="B294">
        <f>(Coax_Calc!A294-1)/LN(Coax_Calc!A294)</f>
        <v>1.177114154570564</v>
      </c>
      <c r="C294">
        <v>1.3239999999999699</v>
      </c>
      <c r="D294">
        <f t="shared" si="4"/>
        <v>3.2959171312006323</v>
      </c>
    </row>
    <row r="295" spans="1:4" ht="12.75">
      <c r="A295">
        <v>1.3749999999999698</v>
      </c>
      <c r="B295">
        <f>(Coax_Calc!A295-1)/LN(Coax_Calc!A295)</f>
        <v>1.1775651008479264</v>
      </c>
      <c r="C295">
        <v>1.3249999999999698</v>
      </c>
      <c r="D295">
        <f t="shared" si="4"/>
        <v>3.2870745100235546</v>
      </c>
    </row>
    <row r="296" spans="1:4" ht="12.75">
      <c r="A296">
        <v>1.3759999999999697</v>
      </c>
      <c r="B296">
        <f>(Coax_Calc!A296-1)/LN(Coax_Calc!A296)</f>
        <v>1.1780159434929138</v>
      </c>
      <c r="C296">
        <v>1.3259999999999696</v>
      </c>
      <c r="D296">
        <f t="shared" si="4"/>
        <v>3.278285827371455</v>
      </c>
    </row>
    <row r="297" spans="1:4" ht="12.75">
      <c r="A297">
        <v>1.3769999999999696</v>
      </c>
      <c r="B297">
        <f>(Coax_Calc!A297-1)/LN(Coax_Calc!A297)</f>
        <v>1.1784666826172787</v>
      </c>
      <c r="C297">
        <v>1.3269999999999695</v>
      </c>
      <c r="D297">
        <f t="shared" si="4"/>
        <v>3.269550588742505</v>
      </c>
    </row>
    <row r="298" spans="1:4" ht="12.75">
      <c r="A298">
        <v>1.3779999999999695</v>
      </c>
      <c r="B298">
        <f>(Coax_Calc!A298-1)/LN(Coax_Calc!A298)</f>
        <v>1.178917318332568</v>
      </c>
      <c r="C298">
        <v>1.3279999999999694</v>
      </c>
      <c r="D298">
        <f t="shared" si="4"/>
        <v>3.260868305664732</v>
      </c>
    </row>
    <row r="299" spans="1:4" ht="12.75">
      <c r="A299">
        <v>1.3789999999999694</v>
      </c>
      <c r="B299">
        <f>(Coax_Calc!A299-1)/LN(Coax_Calc!A299)</f>
        <v>1.1793678507501266</v>
      </c>
      <c r="C299">
        <v>1.3289999999999693</v>
      </c>
      <c r="D299">
        <f t="shared" si="4"/>
        <v>3.2522384956043773</v>
      </c>
    </row>
    <row r="300" spans="1:4" ht="12.75">
      <c r="A300">
        <v>1.3799999999999693</v>
      </c>
      <c r="B300">
        <f>(Coax_Calc!A300-1)/LN(Coax_Calc!A300)</f>
        <v>1.1798182799810946</v>
      </c>
      <c r="C300">
        <v>1.3299999999999692</v>
      </c>
      <c r="D300">
        <f t="shared" si="4"/>
        <v>3.243660681875928</v>
      </c>
    </row>
    <row r="301" spans="1:4" ht="12.75">
      <c r="A301">
        <v>1.3809999999999691</v>
      </c>
      <c r="B301">
        <f>(Coax_Calc!A301-1)/LN(Coax_Calc!A301)</f>
        <v>1.1802686061364098</v>
      </c>
      <c r="C301">
        <v>1.330999999999969</v>
      </c>
      <c r="D301">
        <f t="shared" si="4"/>
        <v>3.235134393553775</v>
      </c>
    </row>
    <row r="302" spans="1:4" ht="12.75">
      <c r="A302">
        <v>1.381999999999969</v>
      </c>
      <c r="B302">
        <f>(Coax_Calc!A302-1)/LN(Coax_Calc!A302)</f>
        <v>1.1807188293268083</v>
      </c>
      <c r="C302">
        <v>1.331999999999969</v>
      </c>
      <c r="D302">
        <f t="shared" si="4"/>
        <v>3.22665916538547</v>
      </c>
    </row>
    <row r="303" spans="1:4" ht="12.75">
      <c r="A303">
        <v>1.382999999999969</v>
      </c>
      <c r="B303">
        <f>(Coax_Calc!A303-1)/LN(Coax_Calc!A303)</f>
        <v>1.1811689496628246</v>
      </c>
      <c r="C303">
        <v>1.3329999999999689</v>
      </c>
      <c r="D303">
        <f t="shared" si="4"/>
        <v>3.2182345377065453</v>
      </c>
    </row>
    <row r="304" spans="1:4" ht="12.75">
      <c r="A304">
        <v>1.3839999999999688</v>
      </c>
      <c r="B304">
        <f>(Coax_Calc!A304-1)/LN(Coax_Calc!A304)</f>
        <v>1.181618967254791</v>
      </c>
      <c r="C304">
        <v>1.3339999999999688</v>
      </c>
      <c r="D304">
        <f t="shared" si="4"/>
        <v>3.20986005635686</v>
      </c>
    </row>
    <row r="305" spans="1:4" ht="12.75">
      <c r="A305">
        <v>1.3849999999999687</v>
      </c>
      <c r="B305">
        <f>(Coax_Calc!A305-1)/LN(Coax_Calc!A305)</f>
        <v>1.18206888221284</v>
      </c>
      <c r="C305">
        <v>1.3349999999999687</v>
      </c>
      <c r="D305">
        <f t="shared" si="4"/>
        <v>3.201535272598453</v>
      </c>
    </row>
    <row r="306" spans="1:4" ht="12.75">
      <c r="A306">
        <v>1.3859999999999686</v>
      </c>
      <c r="B306">
        <f>(Coax_Calc!A306-1)/LN(Coax_Calc!A306)</f>
        <v>1.1825186946469037</v>
      </c>
      <c r="C306">
        <v>1.3359999999999685</v>
      </c>
      <c r="D306">
        <f t="shared" si="4"/>
        <v>3.19325974303485</v>
      </c>
    </row>
    <row r="307" spans="1:4" ht="12.75">
      <c r="A307">
        <v>1.3869999999999685</v>
      </c>
      <c r="B307">
        <f>(Coax_Calc!A307-1)/LN(Coax_Calc!A307)</f>
        <v>1.182968404666715</v>
      </c>
      <c r="C307">
        <v>1.3369999999999684</v>
      </c>
      <c r="D307">
        <f t="shared" si="4"/>
        <v>3.1850330295318225</v>
      </c>
    </row>
    <row r="308" spans="1:4" ht="12.75">
      <c r="A308">
        <v>1.3879999999999684</v>
      </c>
      <c r="B308">
        <f>(Coax_Calc!A308-1)/LN(Coax_Calc!A308)</f>
        <v>1.1834180123818072</v>
      </c>
      <c r="C308">
        <v>1.3379999999999683</v>
      </c>
      <c r="D308">
        <f t="shared" si="4"/>
        <v>3.17685469913954</v>
      </c>
    </row>
    <row r="309" spans="1:4" ht="12.75">
      <c r="A309">
        <v>1.3889999999999683</v>
      </c>
      <c r="B309">
        <f>(Coax_Calc!A309-1)/LN(Coax_Calc!A309)</f>
        <v>1.1838675179015146</v>
      </c>
      <c r="C309">
        <v>1.3389999999999682</v>
      </c>
      <c r="D309">
        <f t="shared" si="4"/>
        <v>3.168724324016108</v>
      </c>
    </row>
    <row r="310" spans="1:4" ht="12.75">
      <c r="A310">
        <v>1.3899999999999681</v>
      </c>
      <c r="B310">
        <f>(Coax_Calc!A310-1)/LN(Coax_Calc!A310)</f>
        <v>1.184316921334974</v>
      </c>
      <c r="C310">
        <v>1.339999999999968</v>
      </c>
      <c r="D310">
        <f t="shared" si="4"/>
        <v>3.160641481352451</v>
      </c>
    </row>
    <row r="311" spans="1:4" ht="12.75">
      <c r="A311">
        <v>1.390999999999968</v>
      </c>
      <c r="B311">
        <f>(Coax_Calc!A311-1)/LN(Coax_Calc!A311)</f>
        <v>1.184766222791125</v>
      </c>
      <c r="C311">
        <v>1.340999999999968</v>
      </c>
      <c r="D311">
        <f t="shared" si="4"/>
        <v>3.152605753298523</v>
      </c>
    </row>
    <row r="312" spans="1:4" ht="12.75">
      <c r="A312">
        <v>1.391999999999968</v>
      </c>
      <c r="B312">
        <f>(Coax_Calc!A312-1)/LN(Coax_Calc!A312)</f>
        <v>1.1852154223787092</v>
      </c>
      <c r="C312">
        <v>1.3419999999999679</v>
      </c>
      <c r="D312">
        <f t="shared" si="4"/>
        <v>3.1446167268908054</v>
      </c>
    </row>
    <row r="313" spans="1:4" ht="12.75">
      <c r="A313">
        <v>1.3929999999999678</v>
      </c>
      <c r="B313">
        <f>(Coax_Calc!A313-1)/LN(Coax_Calc!A313)</f>
        <v>1.1856645202062723</v>
      </c>
      <c r="C313">
        <v>1.3429999999999678</v>
      </c>
      <c r="D313">
        <f t="shared" si="4"/>
        <v>3.1366739939810753</v>
      </c>
    </row>
    <row r="314" spans="1:4" ht="12.75">
      <c r="A314">
        <v>1.3939999999999677</v>
      </c>
      <c r="B314">
        <f>(Coax_Calc!A314-1)/LN(Coax_Calc!A314)</f>
        <v>1.186113516382163</v>
      </c>
      <c r="C314">
        <v>1.3439999999999677</v>
      </c>
      <c r="D314">
        <f t="shared" si="4"/>
        <v>3.1287771511664206</v>
      </c>
    </row>
    <row r="315" spans="1:4" ht="12.75">
      <c r="A315">
        <v>1.3949999999999676</v>
      </c>
      <c r="B315">
        <f>(Coax_Calc!A315-1)/LN(Coax_Calc!A315)</f>
        <v>1.1865624110145354</v>
      </c>
      <c r="C315">
        <v>1.3449999999999676</v>
      </c>
      <c r="D315">
        <f t="shared" si="4"/>
        <v>3.1209257997204687</v>
      </c>
    </row>
    <row r="316" spans="1:4" ht="12.75">
      <c r="A316">
        <v>1.3959999999999675</v>
      </c>
      <c r="B316">
        <f>(Coax_Calc!A316-1)/LN(Coax_Calc!A316)</f>
        <v>1.1870112042113479</v>
      </c>
      <c r="C316">
        <v>1.3459999999999674</v>
      </c>
      <c r="D316">
        <f t="shared" si="4"/>
        <v>3.1131195455258047</v>
      </c>
    </row>
    <row r="317" spans="1:4" ht="12.75">
      <c r="A317">
        <v>1.3969999999999674</v>
      </c>
      <c r="B317">
        <f>(Coax_Calc!A317-1)/LN(Coax_Calc!A317)</f>
        <v>1.1874598960803646</v>
      </c>
      <c r="C317">
        <v>1.3469999999999673</v>
      </c>
      <c r="D317">
        <f t="shared" si="4"/>
        <v>3.105357999007565</v>
      </c>
    </row>
    <row r="318" spans="1:4" ht="12.75">
      <c r="A318">
        <v>1.3979999999999673</v>
      </c>
      <c r="B318">
        <f>(Coax_Calc!A318-1)/LN(Coax_Calc!A318)</f>
        <v>1.1879084867291552</v>
      </c>
      <c r="C318">
        <v>1.3479999999999672</v>
      </c>
      <c r="D318">
        <f t="shared" si="4"/>
        <v>3.0976407750681703</v>
      </c>
    </row>
    <row r="319" spans="1:4" ht="12.75">
      <c r="A319">
        <v>1.3989999999999672</v>
      </c>
      <c r="B319">
        <f>(Coax_Calc!A319-1)/LN(Coax_Calc!A319)</f>
        <v>1.1883569762650958</v>
      </c>
      <c r="C319">
        <v>1.3489999999999671</v>
      </c>
      <c r="D319">
        <f t="shared" si="4"/>
        <v>3.0899674930231833</v>
      </c>
    </row>
    <row r="320" spans="1:4" ht="12.75">
      <c r="A320">
        <v>1.399999999999967</v>
      </c>
      <c r="B320">
        <f>(Coax_Calc!A320-1)/LN(Coax_Calc!A320)</f>
        <v>1.1888053647953698</v>
      </c>
      <c r="C320">
        <v>1.349999999999967</v>
      </c>
      <c r="D320">
        <f t="shared" si="4"/>
        <v>3.082337776538266</v>
      </c>
    </row>
    <row r="321" spans="1:4" ht="12.75">
      <c r="A321">
        <v>1.400999999999967</v>
      </c>
      <c r="B321">
        <f>(Coax_Calc!A321-1)/LN(Coax_Calc!A321)</f>
        <v>1.1892536524269675</v>
      </c>
      <c r="C321">
        <v>1.350999999999967</v>
      </c>
      <c r="D321">
        <f t="shared" si="4"/>
        <v>3.0747512535672126</v>
      </c>
    </row>
    <row r="322" spans="1:4" ht="12.75">
      <c r="A322">
        <v>1.4019999999999668</v>
      </c>
      <c r="B322">
        <f>(Coax_Calc!A322-1)/LN(Coax_Calc!A322)</f>
        <v>1.1897018392666867</v>
      </c>
      <c r="C322">
        <v>1.3519999999999668</v>
      </c>
      <c r="D322">
        <f t="shared" si="4"/>
        <v>3.0672075562910415</v>
      </c>
    </row>
    <row r="323" spans="1:4" ht="12.75">
      <c r="A323">
        <v>1.4029999999999667</v>
      </c>
      <c r="B323">
        <f>(Coax_Calc!A323-1)/LN(Coax_Calc!A323)</f>
        <v>1.1901499254211345</v>
      </c>
      <c r="C323">
        <v>1.3529999999999667</v>
      </c>
      <c r="D323">
        <f t="shared" si="4"/>
        <v>3.0597063210581195</v>
      </c>
    </row>
    <row r="324" spans="1:4" ht="12.75">
      <c r="A324">
        <v>1.4039999999999666</v>
      </c>
      <c r="B324">
        <f>(Coax_Calc!A324-1)/LN(Coax_Calc!A324)</f>
        <v>1.1905979109967262</v>
      </c>
      <c r="C324">
        <v>1.3539999999999666</v>
      </c>
      <c r="D324">
        <f t="shared" si="4"/>
        <v>3.052247188325304</v>
      </c>
    </row>
    <row r="325" spans="1:4" ht="12.75">
      <c r="A325">
        <v>1.4049999999999665</v>
      </c>
      <c r="B325">
        <f>(Coax_Calc!A325-1)/LN(Coax_Calc!A325)</f>
        <v>1.191045796099686</v>
      </c>
      <c r="C325">
        <v>1.3549999999999665</v>
      </c>
      <c r="D325">
        <f t="shared" si="4"/>
        <v>3.044829802600077</v>
      </c>
    </row>
    <row r="326" spans="1:4" ht="12.75">
      <c r="A326">
        <v>1.4059999999999664</v>
      </c>
      <c r="B326">
        <f>(Coax_Calc!A326-1)/LN(Coax_Calc!A326)</f>
        <v>1.191493580836049</v>
      </c>
      <c r="C326">
        <v>1.3559999999999663</v>
      </c>
      <c r="D326">
        <f t="shared" si="4"/>
        <v>3.0374538123836583</v>
      </c>
    </row>
    <row r="327" spans="1:4" ht="12.75">
      <c r="A327">
        <v>1.4069999999999663</v>
      </c>
      <c r="B327">
        <f>(Coax_Calc!A327-1)/LN(Coax_Calc!A327)</f>
        <v>1.191941265311659</v>
      </c>
      <c r="C327">
        <v>1.3569999999999662</v>
      </c>
      <c r="D327">
        <f t="shared" si="4"/>
        <v>3.0301188701150674</v>
      </c>
    </row>
    <row r="328" spans="1:4" ht="12.75">
      <c r="A328">
        <v>1.4079999999999662</v>
      </c>
      <c r="B328">
        <f>(Coax_Calc!A328-1)/LN(Coax_Calc!A328)</f>
        <v>1.192388849632172</v>
      </c>
      <c r="C328">
        <v>1.3579999999999661</v>
      </c>
      <c r="D328">
        <f t="shared" si="4"/>
        <v>3.0228246321161336</v>
      </c>
    </row>
    <row r="329" spans="1:4" ht="12.75">
      <c r="A329">
        <v>1.408999999999966</v>
      </c>
      <c r="B329">
        <f>(Coax_Calc!A329-1)/LN(Coax_Calc!A329)</f>
        <v>1.1928363339030545</v>
      </c>
      <c r="C329">
        <v>1.358999999999966</v>
      </c>
      <c r="D329">
        <f t="shared" si="4"/>
        <v>3.0155707585374154</v>
      </c>
    </row>
    <row r="330" spans="1:4" ht="12.75">
      <c r="A330">
        <v>1.409999999999966</v>
      </c>
      <c r="B330">
        <f>(Coax_Calc!A330-1)/LN(Coax_Calc!A330)</f>
        <v>1.1932837182295846</v>
      </c>
      <c r="C330">
        <v>1.359999999999966</v>
      </c>
      <c r="D330">
        <f t="shared" si="4"/>
        <v>3.008356913305026</v>
      </c>
    </row>
    <row r="331" spans="1:4" ht="12.75">
      <c r="A331">
        <v>1.4109999999999658</v>
      </c>
      <c r="B331">
        <f>(Coax_Calc!A331-1)/LN(Coax_Calc!A331)</f>
        <v>1.1937310027168524</v>
      </c>
      <c r="C331">
        <v>1.3609999999999658</v>
      </c>
      <c r="D331">
        <f t="shared" si="4"/>
        <v>3.0011827640683424</v>
      </c>
    </row>
    <row r="332" spans="1:4" ht="12.75">
      <c r="A332">
        <v>1.4119999999999657</v>
      </c>
      <c r="B332">
        <f>(Coax_Calc!A332-1)/LN(Coax_Calc!A332)</f>
        <v>1.1941781874697612</v>
      </c>
      <c r="C332">
        <v>1.3619999999999657</v>
      </c>
      <c r="D332">
        <f t="shared" si="4"/>
        <v>2.9940479821485804</v>
      </c>
    </row>
    <row r="333" spans="1:4" ht="12.75">
      <c r="A333">
        <v>1.4129999999999656</v>
      </c>
      <c r="B333">
        <f>(Coax_Calc!A333-1)/LN(Coax_Calc!A333)</f>
        <v>1.1946252725930269</v>
      </c>
      <c r="C333">
        <v>1.3629999999999656</v>
      </c>
      <c r="D333">
        <f t="shared" si="4"/>
        <v>2.9869522424882184</v>
      </c>
    </row>
    <row r="334" spans="1:4" ht="12.75">
      <c r="A334">
        <v>1.4139999999999655</v>
      </c>
      <c r="B334">
        <f>(Coax_Calc!A334-1)/LN(Coax_Calc!A334)</f>
        <v>1.1950722581911792</v>
      </c>
      <c r="C334">
        <v>1.3639999999999655</v>
      </c>
      <c r="D334">
        <f t="shared" si="4"/>
        <v>2.979895223601258</v>
      </c>
    </row>
    <row r="335" spans="1:4" ht="12.75">
      <c r="A335">
        <v>1.4149999999999654</v>
      </c>
      <c r="B335">
        <f>(Coax_Calc!A335-1)/LN(Coax_Calc!A335)</f>
        <v>1.1955191443685618</v>
      </c>
      <c r="C335">
        <v>1.3649999999999654</v>
      </c>
      <c r="D335">
        <f t="shared" si="4"/>
        <v>2.9728766075242996</v>
      </c>
    </row>
    <row r="336" spans="1:4" ht="12.75">
      <c r="A336">
        <v>1.4159999999999653</v>
      </c>
      <c r="B336">
        <f>(Coax_Calc!A336-1)/LN(Coax_Calc!A336)</f>
        <v>1.1959659312293323</v>
      </c>
      <c r="C336">
        <v>1.3659999999999652</v>
      </c>
      <c r="D336">
        <f t="shared" si="4"/>
        <v>2.965896079768421</v>
      </c>
    </row>
    <row r="337" spans="1:4" ht="12.75">
      <c r="A337">
        <v>1.4169999999999652</v>
      </c>
      <c r="B337">
        <f>(Coax_Calc!A337-1)/LN(Coax_Calc!A337)</f>
        <v>1.1964126188774642</v>
      </c>
      <c r="C337">
        <v>1.3669999999999651</v>
      </c>
      <c r="D337">
        <f t="shared" si="4"/>
        <v>2.958953329271842</v>
      </c>
    </row>
    <row r="338" spans="1:4" ht="12.75">
      <c r="A338">
        <v>1.417999999999965</v>
      </c>
      <c r="B338">
        <f>(Coax_Calc!A338-1)/LN(Coax_Calc!A338)</f>
        <v>1.1968592074167457</v>
      </c>
      <c r="C338">
        <v>1.367999999999965</v>
      </c>
      <c r="D338">
        <f t="shared" si="4"/>
        <v>2.9520480483533613</v>
      </c>
    </row>
    <row r="339" spans="1:4" ht="12.75">
      <c r="A339">
        <v>1.418999999999965</v>
      </c>
      <c r="B339">
        <f>(Coax_Calc!A339-1)/LN(Coax_Calc!A339)</f>
        <v>1.197305696950781</v>
      </c>
      <c r="C339">
        <v>1.368999999999965</v>
      </c>
      <c r="D339">
        <f t="shared" si="4"/>
        <v>2.9451799326665533</v>
      </c>
    </row>
    <row r="340" spans="1:4" ht="12.75">
      <c r="A340">
        <v>1.4199999999999648</v>
      </c>
      <c r="B340">
        <f>(Coax_Calc!A340-1)/LN(Coax_Calc!A340)</f>
        <v>1.197752087582991</v>
      </c>
      <c r="C340">
        <v>1.3699999999999648</v>
      </c>
      <c r="D340">
        <f t="shared" si="4"/>
        <v>2.9383486811546993</v>
      </c>
    </row>
    <row r="341" spans="1:4" ht="12.75">
      <c r="A341">
        <v>1.4209999999999647</v>
      </c>
      <c r="B341">
        <f>(Coax_Calc!A341-1)/LN(Coax_Calc!A341)</f>
        <v>1.1981983794166131</v>
      </c>
      <c r="C341">
        <v>1.3709999999999647</v>
      </c>
      <c r="D341">
        <f aca="true" t="shared" si="5" ref="D341:D404">$D$15/$B$7/LN(C341)</f>
        <v>2.931553996006459</v>
      </c>
    </row>
    <row r="342" spans="1:4" ht="12.75">
      <c r="A342">
        <v>1.4219999999999646</v>
      </c>
      <c r="B342">
        <f>(Coax_Calc!A342-1)/LN(Coax_Calc!A342)</f>
        <v>1.1986445725547015</v>
      </c>
      <c r="C342">
        <v>1.3719999999999646</v>
      </c>
      <c r="D342">
        <f t="shared" si="5"/>
        <v>2.9247955826122483</v>
      </c>
    </row>
    <row r="343" spans="1:4" ht="12.75">
      <c r="A343">
        <v>1.4229999999999645</v>
      </c>
      <c r="B343">
        <f>(Coax_Calc!A343-1)/LN(Coax_Calc!A343)</f>
        <v>1.199090667100129</v>
      </c>
      <c r="C343">
        <v>1.3729999999999645</v>
      </c>
      <c r="D343">
        <f t="shared" si="5"/>
        <v>2.9180731495213212</v>
      </c>
    </row>
    <row r="344" spans="1:4" ht="12.75">
      <c r="A344">
        <v>1.4239999999999644</v>
      </c>
      <c r="B344">
        <f>(Coax_Calc!A344-1)/LN(Coax_Calc!A344)</f>
        <v>1.1995366631555855</v>
      </c>
      <c r="C344">
        <v>1.3739999999999644</v>
      </c>
      <c r="D344">
        <f t="shared" si="5"/>
        <v>2.911386408399542</v>
      </c>
    </row>
    <row r="345" spans="1:4" ht="12.75">
      <c r="A345">
        <v>1.4249999999999643</v>
      </c>
      <c r="B345">
        <f>(Coax_Calc!A345-1)/LN(Coax_Calc!A345)</f>
        <v>1.1999825608235806</v>
      </c>
      <c r="C345">
        <v>1.3749999999999643</v>
      </c>
      <c r="D345">
        <f t="shared" si="5"/>
        <v>2.904735073987832</v>
      </c>
    </row>
    <row r="346" spans="1:4" ht="12.75">
      <c r="A346">
        <v>1.4259999999999642</v>
      </c>
      <c r="B346">
        <f>(Coax_Calc!A346-1)/LN(Coax_Calc!A346)</f>
        <v>1.2004283602064418</v>
      </c>
      <c r="C346">
        <v>1.3759999999999641</v>
      </c>
      <c r="D346">
        <f t="shared" si="5"/>
        <v>2.898118864061276</v>
      </c>
    </row>
    <row r="347" spans="1:4" ht="12.75">
      <c r="A347">
        <v>1.426999999999964</v>
      </c>
      <c r="B347">
        <f>(Coax_Calc!A347-1)/LN(Coax_Calc!A347)</f>
        <v>1.2008740614063174</v>
      </c>
      <c r="C347">
        <v>1.376999999999964</v>
      </c>
      <c r="D347">
        <f t="shared" si="5"/>
        <v>2.8915374993888885</v>
      </c>
    </row>
    <row r="348" spans="1:4" ht="12.75">
      <c r="A348">
        <v>1.427999999999964</v>
      </c>
      <c r="B348">
        <f>(Coax_Calc!A348-1)/LN(Coax_Calc!A348)</f>
        <v>1.2013196645251745</v>
      </c>
      <c r="C348">
        <v>1.377999999999964</v>
      </c>
      <c r="D348">
        <f t="shared" si="5"/>
        <v>2.8849907036940063</v>
      </c>
    </row>
    <row r="349" spans="1:4" ht="12.75">
      <c r="A349">
        <v>1.4289999999999639</v>
      </c>
      <c r="B349">
        <f>(Coax_Calc!A349-1)/LN(Coax_Calc!A349)</f>
        <v>1.2017651696648006</v>
      </c>
      <c r="C349">
        <v>1.3789999999999638</v>
      </c>
      <c r="D349">
        <f t="shared" si="5"/>
        <v>2.8784782036153196</v>
      </c>
    </row>
    <row r="350" spans="1:4" ht="12.75">
      <c r="A350">
        <v>1.4299999999999637</v>
      </c>
      <c r="B350">
        <f>(Coax_Calc!A350-1)/LN(Coax_Calc!A350)</f>
        <v>1.2022105769268052</v>
      </c>
      <c r="C350">
        <v>1.3799999999999637</v>
      </c>
      <c r="D350">
        <f t="shared" si="5"/>
        <v>2.87199972866851</v>
      </c>
    </row>
    <row r="351" spans="1:4" ht="12.75">
      <c r="A351">
        <v>1.4309999999999636</v>
      </c>
      <c r="B351">
        <f>(Coax_Calc!A351-1)/LN(Coax_Calc!A351)</f>
        <v>1.2026558864126176</v>
      </c>
      <c r="C351">
        <v>1.3809999999999636</v>
      </c>
      <c r="D351">
        <f t="shared" si="5"/>
        <v>2.8655550112084978</v>
      </c>
    </row>
    <row r="352" spans="1:4" ht="12.75">
      <c r="A352">
        <v>1.4319999999999635</v>
      </c>
      <c r="B352">
        <f>(Coax_Calc!A352-1)/LN(Coax_Calc!A352)</f>
        <v>1.2031010982234902</v>
      </c>
      <c r="C352">
        <v>1.3819999999999635</v>
      </c>
      <c r="D352">
        <f t="shared" si="5"/>
        <v>2.8591437863922806</v>
      </c>
    </row>
    <row r="353" spans="1:4" ht="12.75">
      <c r="A353">
        <v>1.4329999999999634</v>
      </c>
      <c r="B353">
        <f>(Coax_Calc!A353-1)/LN(Coax_Calc!A353)</f>
        <v>1.203546212460496</v>
      </c>
      <c r="C353">
        <v>1.3829999999999634</v>
      </c>
      <c r="D353">
        <f t="shared" si="5"/>
        <v>2.8527657921423515</v>
      </c>
    </row>
    <row r="354" spans="1:4" ht="12.75">
      <c r="A354">
        <v>1.4339999999999633</v>
      </c>
      <c r="B354">
        <f>(Coax_Calc!A354-1)/LN(Coax_Calc!A354)</f>
        <v>1.2039912292245325</v>
      </c>
      <c r="C354">
        <v>1.3839999999999633</v>
      </c>
      <c r="D354">
        <f t="shared" si="5"/>
        <v>2.8464207691106953</v>
      </c>
    </row>
    <row r="355" spans="1:4" ht="12.75">
      <c r="A355">
        <v>1.4349999999999632</v>
      </c>
      <c r="B355">
        <f>(Coax_Calc!A355-1)/LN(Coax_Calc!A355)</f>
        <v>1.2044361486163182</v>
      </c>
      <c r="C355">
        <v>1.3849999999999631</v>
      </c>
      <c r="D355">
        <f t="shared" si="5"/>
        <v>2.8401084606433384</v>
      </c>
    </row>
    <row r="356" spans="1:4" ht="12.75">
      <c r="A356">
        <v>1.435999999999963</v>
      </c>
      <c r="B356">
        <f>(Coax_Calc!A356-1)/LN(Coax_Calc!A356)</f>
        <v>1.2048809707363968</v>
      </c>
      <c r="C356">
        <v>1.385999999999963</v>
      </c>
      <c r="D356">
        <f t="shared" si="5"/>
        <v>2.8338286127454526</v>
      </c>
    </row>
    <row r="357" spans="1:4" ht="12.75">
      <c r="A357">
        <v>1.436999999999963</v>
      </c>
      <c r="B357">
        <f>(Coax_Calc!A357-1)/LN(Coax_Calc!A357)</f>
        <v>1.2053256956851344</v>
      </c>
      <c r="C357">
        <v>1.386999999999963</v>
      </c>
      <c r="D357">
        <f t="shared" si="5"/>
        <v>2.827580974047006</v>
      </c>
    </row>
    <row r="358" spans="1:4" ht="12.75">
      <c r="A358">
        <v>1.4379999999999629</v>
      </c>
      <c r="B358">
        <f>(Coax_Calc!A358-1)/LN(Coax_Calc!A358)</f>
        <v>1.2057703235627228</v>
      </c>
      <c r="C358">
        <v>1.3879999999999628</v>
      </c>
      <c r="D358">
        <f t="shared" si="5"/>
        <v>2.821365295768932</v>
      </c>
    </row>
    <row r="359" spans="1:4" ht="12.75">
      <c r="A359">
        <v>1.4389999999999628</v>
      </c>
      <c r="B359">
        <f>(Coax_Calc!A359-1)/LN(Coax_Calc!A359)</f>
        <v>1.2062148544691778</v>
      </c>
      <c r="C359">
        <v>1.3889999999999627</v>
      </c>
      <c r="D359">
        <f t="shared" si="5"/>
        <v>2.8151813316898324</v>
      </c>
    </row>
    <row r="360" spans="1:4" ht="12.75">
      <c r="A360">
        <v>1.4399999999999626</v>
      </c>
      <c r="B360">
        <f>(Coax_Calc!A360-1)/LN(Coax_Calc!A360)</f>
        <v>1.2066592885043403</v>
      </c>
      <c r="C360">
        <v>1.3899999999999626</v>
      </c>
      <c r="D360">
        <f t="shared" si="5"/>
        <v>2.809028838113188</v>
      </c>
    </row>
    <row r="361" spans="1:4" ht="12.75">
      <c r="A361">
        <v>1.4409999999999625</v>
      </c>
      <c r="B361">
        <f>(Coax_Calc!A361-1)/LN(Coax_Calc!A361)</f>
        <v>1.2071036257678773</v>
      </c>
      <c r="C361">
        <v>1.3909999999999625</v>
      </c>
      <c r="D361">
        <f t="shared" si="5"/>
        <v>2.802907573835069</v>
      </c>
    </row>
    <row r="362" spans="1:4" ht="12.75">
      <c r="A362">
        <v>1.4419999999999624</v>
      </c>
      <c r="B362">
        <f>(Coax_Calc!A362-1)/LN(Coax_Calc!A362)</f>
        <v>1.2075478663592816</v>
      </c>
      <c r="C362">
        <v>1.3919999999999624</v>
      </c>
      <c r="D362">
        <f t="shared" si="5"/>
        <v>2.7968173001123464</v>
      </c>
    </row>
    <row r="363" spans="1:4" ht="12.75">
      <c r="A363">
        <v>1.4429999999999623</v>
      </c>
      <c r="B363">
        <f>(Coax_Calc!A363-1)/LN(Coax_Calc!A363)</f>
        <v>1.2079920103778723</v>
      </c>
      <c r="C363">
        <v>1.3929999999999623</v>
      </c>
      <c r="D363">
        <f t="shared" si="5"/>
        <v>2.7907577806313846</v>
      </c>
    </row>
    <row r="364" spans="1:4" ht="12.75">
      <c r="A364">
        <v>1.4439999999999622</v>
      </c>
      <c r="B364">
        <f>(Coax_Calc!A364-1)/LN(Coax_Calc!A364)</f>
        <v>1.2084360579227957</v>
      </c>
      <c r="C364">
        <v>1.3939999999999622</v>
      </c>
      <c r="D364">
        <f t="shared" si="5"/>
        <v>2.7847287814772086</v>
      </c>
    </row>
    <row r="365" spans="1:4" ht="12.75">
      <c r="A365">
        <v>1.444999999999962</v>
      </c>
      <c r="B365">
        <f>(Coax_Calc!A365-1)/LN(Coax_Calc!A365)</f>
        <v>1.2088800090930254</v>
      </c>
      <c r="C365">
        <v>1.394999999999962</v>
      </c>
      <c r="D365">
        <f t="shared" si="5"/>
        <v>2.7787300711031464</v>
      </c>
    </row>
    <row r="366" spans="1:4" ht="12.75">
      <c r="A366">
        <v>1.445999999999962</v>
      </c>
      <c r="B366">
        <f>(Coax_Calc!A366-1)/LN(Coax_Calc!A366)</f>
        <v>1.2093238639873625</v>
      </c>
      <c r="C366">
        <v>1.395999999999962</v>
      </c>
      <c r="D366">
        <f t="shared" si="5"/>
        <v>2.7727614203009256</v>
      </c>
    </row>
    <row r="367" spans="1:4" ht="12.75">
      <c r="A367">
        <v>1.4469999999999619</v>
      </c>
      <c r="B367">
        <f>(Coax_Calc!A367-1)/LN(Coax_Calc!A367)</f>
        <v>1.2097676227044365</v>
      </c>
      <c r="C367">
        <v>1.3969999999999618</v>
      </c>
      <c r="D367">
        <f t="shared" si="5"/>
        <v>2.766822602171222</v>
      </c>
    </row>
    <row r="368" spans="1:4" ht="12.75">
      <c r="A368">
        <v>1.4479999999999618</v>
      </c>
      <c r="B368">
        <f>(Coax_Calc!A368-1)/LN(Coax_Calc!A368)</f>
        <v>1.2102112853427056</v>
      </c>
      <c r="C368">
        <v>1.3979999999999617</v>
      </c>
      <c r="D368">
        <f t="shared" si="5"/>
        <v>2.760913392094657</v>
      </c>
    </row>
    <row r="369" spans="1:4" ht="12.75">
      <c r="A369">
        <v>1.4489999999999617</v>
      </c>
      <c r="B369">
        <f>(Coax_Calc!A369-1)/LN(Coax_Calc!A369)</f>
        <v>1.2106548520004565</v>
      </c>
      <c r="C369">
        <v>1.3989999999999616</v>
      </c>
      <c r="D369">
        <f t="shared" si="5"/>
        <v>2.7550335677032263</v>
      </c>
    </row>
    <row r="370" spans="1:4" ht="12.75">
      <c r="A370">
        <v>1.4499999999999615</v>
      </c>
      <c r="B370">
        <f>(Coax_Calc!A370-1)/LN(Coax_Calc!A370)</f>
        <v>1.2110983227758056</v>
      </c>
      <c r="C370">
        <v>1.3999999999999615</v>
      </c>
      <c r="D370">
        <f t="shared" si="5"/>
        <v>2.749182908852158</v>
      </c>
    </row>
    <row r="371" spans="1:4" ht="12.75">
      <c r="A371">
        <v>1.4509999999999614</v>
      </c>
      <c r="B371">
        <f>(Coax_Calc!A371-1)/LN(Coax_Calc!A371)</f>
        <v>1.2115416977666997</v>
      </c>
      <c r="C371">
        <v>1.4009999999999614</v>
      </c>
      <c r="D371">
        <f t="shared" si="5"/>
        <v>2.743361197592194</v>
      </c>
    </row>
    <row r="372" spans="1:4" ht="12.75">
      <c r="A372">
        <v>1.4519999999999613</v>
      </c>
      <c r="B372">
        <f>(Coax_Calc!A372-1)/LN(Coax_Calc!A372)</f>
        <v>1.2119849770709152</v>
      </c>
      <c r="C372">
        <v>1.4019999999999613</v>
      </c>
      <c r="D372">
        <f t="shared" si="5"/>
        <v>2.737568218142284</v>
      </c>
    </row>
    <row r="373" spans="1:4" ht="12.75">
      <c r="A373">
        <v>1.4529999999999612</v>
      </c>
      <c r="B373">
        <f>(Coax_Calc!A373-1)/LN(Coax_Calc!A373)</f>
        <v>1.212428160786059</v>
      </c>
      <c r="C373">
        <v>1.4029999999999612</v>
      </c>
      <c r="D373">
        <f t="shared" si="5"/>
        <v>2.7318037568626843</v>
      </c>
    </row>
    <row r="374" spans="1:4" ht="12.75">
      <c r="A374">
        <v>1.453999999999961</v>
      </c>
      <c r="B374">
        <f>(Coax_Calc!A374-1)/LN(Coax_Calc!A374)</f>
        <v>1.2128712490095697</v>
      </c>
      <c r="C374">
        <v>1.403999999999961</v>
      </c>
      <c r="D374">
        <f t="shared" si="5"/>
        <v>2.726067602228459</v>
      </c>
    </row>
    <row r="375" spans="1:4" ht="12.75">
      <c r="A375">
        <v>1.454999999999961</v>
      </c>
      <c r="B375">
        <f>(Coax_Calc!A375-1)/LN(Coax_Calc!A375)</f>
        <v>1.2133142418387168</v>
      </c>
      <c r="C375">
        <v>1.404999999999961</v>
      </c>
      <c r="D375">
        <f t="shared" si="5"/>
        <v>2.7203595448033715</v>
      </c>
    </row>
    <row r="376" spans="1:4" ht="12.75">
      <c r="A376">
        <v>1.4559999999999609</v>
      </c>
      <c r="B376">
        <f>(Coax_Calc!A376-1)/LN(Coax_Calc!A376)</f>
        <v>1.2137571393706024</v>
      </c>
      <c r="C376">
        <v>1.4059999999999608</v>
      </c>
      <c r="D376">
        <f t="shared" si="5"/>
        <v>2.714679377214163</v>
      </c>
    </row>
    <row r="377" spans="1:4" ht="12.75">
      <c r="A377">
        <v>1.4569999999999608</v>
      </c>
      <c r="B377">
        <f>(Coax_Calc!A377-1)/LN(Coax_Calc!A377)</f>
        <v>1.21419994170216</v>
      </c>
      <c r="C377">
        <v>1.4069999999999607</v>
      </c>
      <c r="D377">
        <f t="shared" si="5"/>
        <v>2.7090268941252096</v>
      </c>
    </row>
    <row r="378" spans="1:4" ht="12.75">
      <c r="A378">
        <v>1.4579999999999607</v>
      </c>
      <c r="B378">
        <f>(Coax_Calc!A378-1)/LN(Coax_Calc!A378)</f>
        <v>1.2146426489301567</v>
      </c>
      <c r="C378">
        <v>1.4079999999999606</v>
      </c>
      <c r="D378">
        <f t="shared" si="5"/>
        <v>2.7034018922135528</v>
      </c>
    </row>
    <row r="379" spans="1:4" ht="12.75">
      <c r="A379">
        <v>1.4589999999999606</v>
      </c>
      <c r="B379">
        <f>(Coax_Calc!A379-1)/LN(Coax_Calc!A379)</f>
        <v>1.2150852611511922</v>
      </c>
      <c r="C379">
        <v>1.4089999999999605</v>
      </c>
      <c r="D379">
        <f t="shared" si="5"/>
        <v>2.697804170144296</v>
      </c>
    </row>
    <row r="380" spans="1:4" ht="12.75">
      <c r="A380">
        <v>1.4599999999999604</v>
      </c>
      <c r="B380">
        <f>(Coax_Calc!A380-1)/LN(Coax_Calc!A380)</f>
        <v>1.2155277784617</v>
      </c>
      <c r="C380">
        <v>1.4099999999999604</v>
      </c>
      <c r="D380">
        <f t="shared" si="5"/>
        <v>2.6922335285463608</v>
      </c>
    </row>
    <row r="381" spans="1:4" ht="12.75">
      <c r="A381">
        <v>1.4609999999999603</v>
      </c>
      <c r="B381">
        <f>(Coax_Calc!A381-1)/LN(Coax_Calc!A381)</f>
        <v>1.215970200957947</v>
      </c>
      <c r="C381">
        <v>1.4109999999999603</v>
      </c>
      <c r="D381">
        <f t="shared" si="5"/>
        <v>2.686689769988596</v>
      </c>
    </row>
    <row r="382" spans="1:4" ht="12.75">
      <c r="A382">
        <v>1.4619999999999602</v>
      </c>
      <c r="B382">
        <f>(Coax_Calc!A382-1)/LN(Coax_Calc!A382)</f>
        <v>1.216412528736035</v>
      </c>
      <c r="C382">
        <v>1.4119999999999602</v>
      </c>
      <c r="D382">
        <f t="shared" si="5"/>
        <v>2.6811726989562366</v>
      </c>
    </row>
    <row r="383" spans="1:4" ht="12.75">
      <c r="A383">
        <v>1.46299999999996</v>
      </c>
      <c r="B383">
        <f>(Coax_Calc!A383-1)/LN(Coax_Calc!A383)</f>
        <v>1.2168547618919006</v>
      </c>
      <c r="C383">
        <v>1.41299999999996</v>
      </c>
      <c r="D383">
        <f t="shared" si="5"/>
        <v>2.675682121827707</v>
      </c>
    </row>
    <row r="384" spans="1:4" ht="12.75">
      <c r="A384">
        <v>1.46399999999996</v>
      </c>
      <c r="B384">
        <f>(Coax_Calc!A384-1)/LN(Coax_Calc!A384)</f>
        <v>1.217296900521315</v>
      </c>
      <c r="C384">
        <v>1.41399999999996</v>
      </c>
      <c r="D384">
        <f t="shared" si="5"/>
        <v>2.6702178468517532</v>
      </c>
    </row>
    <row r="385" spans="1:4" ht="12.75">
      <c r="A385">
        <v>1.46499999999996</v>
      </c>
      <c r="B385">
        <f>(Coax_Calc!A385-1)/LN(Coax_Calc!A385)</f>
        <v>1.2177389447198852</v>
      </c>
      <c r="C385">
        <v>1.4149999999999598</v>
      </c>
      <c r="D385">
        <f t="shared" si="5"/>
        <v>2.6647796841249103</v>
      </c>
    </row>
    <row r="386" spans="1:4" ht="12.75">
      <c r="A386">
        <v>1.4659999999999598</v>
      </c>
      <c r="B386">
        <f>(Coax_Calc!A386-1)/LN(Coax_Calc!A386)</f>
        <v>1.2181808945830541</v>
      </c>
      <c r="C386">
        <v>1.4159999999999597</v>
      </c>
      <c r="D386">
        <f t="shared" si="5"/>
        <v>2.6593674455692975</v>
      </c>
    </row>
    <row r="387" spans="1:4" ht="12.75">
      <c r="A387">
        <v>1.4669999999999597</v>
      </c>
      <c r="B387">
        <f>(Coax_Calc!A387-1)/LN(Coax_Calc!A387)</f>
        <v>1.2186227502061011</v>
      </c>
      <c r="C387">
        <v>1.4169999999999596</v>
      </c>
      <c r="D387">
        <f t="shared" si="5"/>
        <v>2.653980944910728</v>
      </c>
    </row>
    <row r="388" spans="1:4" ht="12.75">
      <c r="A388">
        <v>1.4679999999999596</v>
      </c>
      <c r="B388">
        <f>(Coax_Calc!A388-1)/LN(Coax_Calc!A388)</f>
        <v>1.219064511684142</v>
      </c>
      <c r="C388">
        <v>1.4179999999999595</v>
      </c>
      <c r="D388">
        <f t="shared" si="5"/>
        <v>2.648619997657133</v>
      </c>
    </row>
    <row r="389" spans="1:4" ht="12.75">
      <c r="A389">
        <v>1.4689999999999594</v>
      </c>
      <c r="B389">
        <f>(Coax_Calc!A389-1)/LN(Coax_Calc!A389)</f>
        <v>1.2195061791121298</v>
      </c>
      <c r="C389">
        <v>1.4189999999999594</v>
      </c>
      <c r="D389">
        <f t="shared" si="5"/>
        <v>2.6432844210772997</v>
      </c>
    </row>
    <row r="390" spans="1:4" ht="12.75">
      <c r="A390">
        <v>1.4699999999999593</v>
      </c>
      <c r="B390">
        <f>(Coax_Calc!A390-1)/LN(Coax_Calc!A390)</f>
        <v>1.2199477525848552</v>
      </c>
      <c r="C390">
        <v>1.4199999999999593</v>
      </c>
      <c r="D390">
        <f t="shared" si="5"/>
        <v>2.6379740341799063</v>
      </c>
    </row>
    <row r="391" spans="1:4" ht="12.75">
      <c r="A391">
        <v>1.4709999999999592</v>
      </c>
      <c r="B391">
        <f>(Coax_Calc!A391-1)/LN(Coax_Calc!A391)</f>
        <v>1.2203892321969467</v>
      </c>
      <c r="C391">
        <v>1.4209999999999592</v>
      </c>
      <c r="D391">
        <f t="shared" si="5"/>
        <v>2.6326886576928623</v>
      </c>
    </row>
    <row r="392" spans="1:4" ht="12.75">
      <c r="A392">
        <v>1.4719999999999591</v>
      </c>
      <c r="B392">
        <f>(Coax_Calc!A392-1)/LN(Coax_Calc!A392)</f>
        <v>1.220830618042871</v>
      </c>
      <c r="C392">
        <v>1.421999999999959</v>
      </c>
      <c r="D392">
        <f t="shared" si="5"/>
        <v>2.627428114042938</v>
      </c>
    </row>
    <row r="393" spans="1:4" ht="12.75">
      <c r="A393">
        <v>1.472999999999959</v>
      </c>
      <c r="B393">
        <f>(Coax_Calc!A393-1)/LN(Coax_Calc!A393)</f>
        <v>1.2212719102169332</v>
      </c>
      <c r="C393">
        <v>1.422999999999959</v>
      </c>
      <c r="D393">
        <f t="shared" si="5"/>
        <v>2.6221922273356832</v>
      </c>
    </row>
    <row r="394" spans="1:4" ht="12.75">
      <c r="A394">
        <v>1.473999999999959</v>
      </c>
      <c r="B394">
        <f>(Coax_Calc!A394-1)/LN(Coax_Calc!A394)</f>
        <v>1.2217131088132778</v>
      </c>
      <c r="C394">
        <v>1.4239999999999589</v>
      </c>
      <c r="D394">
        <f t="shared" si="5"/>
        <v>2.6169808233356346</v>
      </c>
    </row>
    <row r="395" spans="1:4" ht="12.75">
      <c r="A395">
        <v>1.4749999999999588</v>
      </c>
      <c r="B395">
        <f>(Coax_Calc!A395-1)/LN(Coax_Calc!A395)</f>
        <v>1.222154213925889</v>
      </c>
      <c r="C395">
        <v>1.4249999999999587</v>
      </c>
      <c r="D395">
        <f t="shared" si="5"/>
        <v>2.611793729446796</v>
      </c>
    </row>
    <row r="396" spans="1:4" ht="12.75">
      <c r="A396">
        <v>1.4759999999999587</v>
      </c>
      <c r="B396">
        <f>(Coax_Calc!A396-1)/LN(Coax_Calc!A396)</f>
        <v>1.2225952256485904</v>
      </c>
      <c r="C396">
        <v>1.4259999999999586</v>
      </c>
      <c r="D396">
        <f t="shared" si="5"/>
        <v>2.606630774693397</v>
      </c>
    </row>
    <row r="397" spans="1:4" ht="12.75">
      <c r="A397">
        <v>1.4769999999999586</v>
      </c>
      <c r="B397">
        <f>(Coax_Calc!A397-1)/LN(Coax_Calc!A397)</f>
        <v>1.2230361440750455</v>
      </c>
      <c r="C397">
        <v>1.4269999999999585</v>
      </c>
      <c r="D397">
        <f t="shared" si="5"/>
        <v>2.6014917897009244</v>
      </c>
    </row>
    <row r="398" spans="1:4" ht="12.75">
      <c r="A398">
        <v>1.4779999999999585</v>
      </c>
      <c r="B398">
        <f>(Coax_Calc!A398-1)/LN(Coax_Calc!A398)</f>
        <v>1.223476969298759</v>
      </c>
      <c r="C398">
        <v>1.4279999999999584</v>
      </c>
      <c r="D398">
        <f t="shared" si="5"/>
        <v>2.596376606677415</v>
      </c>
    </row>
    <row r="399" spans="1:4" ht="12.75">
      <c r="A399">
        <v>1.4789999999999583</v>
      </c>
      <c r="B399">
        <f>(Coax_Calc!A399-1)/LN(Coax_Calc!A399)</f>
        <v>1.2239177014130769</v>
      </c>
      <c r="C399">
        <v>1.4289999999999583</v>
      </c>
      <c r="D399">
        <f t="shared" si="5"/>
        <v>2.5912850593950116</v>
      </c>
    </row>
    <row r="400" spans="1:4" ht="12.75">
      <c r="A400">
        <v>1.4799999999999582</v>
      </c>
      <c r="B400">
        <f>(Coax_Calc!A400-1)/LN(Coax_Calc!A400)</f>
        <v>1.2243583405111853</v>
      </c>
      <c r="C400">
        <v>1.4299999999999582</v>
      </c>
      <c r="D400">
        <f t="shared" si="5"/>
        <v>2.5862169831717776</v>
      </c>
    </row>
    <row r="401" spans="1:4" ht="12.75">
      <c r="A401">
        <v>1.4809999999999581</v>
      </c>
      <c r="B401">
        <f>(Coax_Calc!A401-1)/LN(Coax_Calc!A401)</f>
        <v>1.2247988866861128</v>
      </c>
      <c r="C401">
        <v>1.430999999999958</v>
      </c>
      <c r="D401">
        <f t="shared" si="5"/>
        <v>2.5811722148537624</v>
      </c>
    </row>
    <row r="402" spans="1:4" ht="12.75">
      <c r="A402">
        <v>1.481999999999958</v>
      </c>
      <c r="B402">
        <f>(Coax_Calc!A402-1)/LN(Coax_Calc!A402)</f>
        <v>1.2252393400307304</v>
      </c>
      <c r="C402">
        <v>1.431999999999958</v>
      </c>
      <c r="D402">
        <f t="shared" si="5"/>
        <v>2.5761505927973194</v>
      </c>
    </row>
    <row r="403" spans="1:4" ht="12.75">
      <c r="A403">
        <v>1.482999999999958</v>
      </c>
      <c r="B403">
        <f>(Coax_Calc!A403-1)/LN(Coax_Calc!A403)</f>
        <v>1.2256797006377513</v>
      </c>
      <c r="C403">
        <v>1.4329999999999579</v>
      </c>
      <c r="D403">
        <f t="shared" si="5"/>
        <v>2.5711519568516668</v>
      </c>
    </row>
    <row r="404" spans="1:4" ht="12.75">
      <c r="A404">
        <v>1.4839999999999578</v>
      </c>
      <c r="B404">
        <f>(Coax_Calc!A404-1)/LN(Coax_Calc!A404)</f>
        <v>1.226119968599731</v>
      </c>
      <c r="C404">
        <v>1.433999999999958</v>
      </c>
      <c r="D404">
        <f t="shared" si="5"/>
        <v>2.566176148341685</v>
      </c>
    </row>
    <row r="405" spans="1:4" ht="12.75">
      <c r="A405">
        <v>1.4849999999999577</v>
      </c>
      <c r="B405">
        <f>(Coax_Calc!A405-1)/LN(Coax_Calc!A405)</f>
        <v>1.226560144009069</v>
      </c>
      <c r="C405">
        <v>1.4349999999999579</v>
      </c>
      <c r="D405">
        <f aca="true" t="shared" si="6" ref="D405:D468">$D$15/$B$7/LN(C405)</f>
        <v>2.5612230100509654</v>
      </c>
    </row>
    <row r="406" spans="1:4" ht="12.75">
      <c r="A406">
        <v>1.4859999999999576</v>
      </c>
      <c r="B406">
        <f>(Coax_Calc!A406-1)/LN(Coax_Calc!A406)</f>
        <v>1.2270002269580083</v>
      </c>
      <c r="C406">
        <v>1.4359999999999578</v>
      </c>
      <c r="D406">
        <f t="shared" si="6"/>
        <v>2.556292386205073</v>
      </c>
    </row>
    <row r="407" spans="1:4" ht="12.75">
      <c r="A407">
        <v>1.4869999999999575</v>
      </c>
      <c r="B407">
        <f>(Coax_Calc!A407-1)/LN(Coax_Calc!A407)</f>
        <v>1.2274402175386352</v>
      </c>
      <c r="C407">
        <v>1.4369999999999576</v>
      </c>
      <c r="D407">
        <f t="shared" si="6"/>
        <v>2.5513841224550533</v>
      </c>
    </row>
    <row r="408" spans="1:4" ht="12.75">
      <c r="A408">
        <v>1.4879999999999574</v>
      </c>
      <c r="B408">
        <f>(Coax_Calc!A408-1)/LN(Coax_Calc!A408)</f>
        <v>1.2278801158428814</v>
      </c>
      <c r="C408">
        <v>1.4379999999999575</v>
      </c>
      <c r="D408">
        <f t="shared" si="6"/>
        <v>2.5464980658611625</v>
      </c>
    </row>
    <row r="409" spans="1:4" ht="12.75">
      <c r="A409">
        <v>1.4889999999999572</v>
      </c>
      <c r="B409">
        <f>(Coax_Calc!A409-1)/LN(Coax_Calc!A409)</f>
        <v>1.2283199219625223</v>
      </c>
      <c r="C409">
        <v>1.4389999999999574</v>
      </c>
      <c r="D409">
        <f t="shared" si="6"/>
        <v>2.541634064876813</v>
      </c>
    </row>
    <row r="410" spans="1:4" ht="12.75">
      <c r="A410">
        <v>1.4899999999999571</v>
      </c>
      <c r="B410">
        <f>(Coax_Calc!A410-1)/LN(Coax_Calc!A410)</f>
        <v>1.228759635989179</v>
      </c>
      <c r="C410">
        <v>1.4399999999999573</v>
      </c>
      <c r="D410">
        <f t="shared" si="6"/>
        <v>2.5367919693327483</v>
      </c>
    </row>
    <row r="411" spans="1:4" ht="12.75">
      <c r="A411">
        <v>1.490999999999957</v>
      </c>
      <c r="B411">
        <f>(Coax_Calc!A411-1)/LN(Coax_Calc!A411)</f>
        <v>1.2291992580143183</v>
      </c>
      <c r="C411">
        <v>1.4409999999999572</v>
      </c>
      <c r="D411">
        <f t="shared" si="6"/>
        <v>2.531971630421425</v>
      </c>
    </row>
    <row r="412" spans="1:4" ht="12.75">
      <c r="A412">
        <v>1.491999999999957</v>
      </c>
      <c r="B412">
        <f>(Coax_Calc!A412-1)/LN(Coax_Calc!A412)</f>
        <v>1.2296387881292519</v>
      </c>
      <c r="C412">
        <v>1.441999999999957</v>
      </c>
      <c r="D412">
        <f t="shared" si="6"/>
        <v>2.5271729006816095</v>
      </c>
    </row>
    <row r="413" spans="1:4" ht="12.75">
      <c r="A413">
        <v>1.4929999999999568</v>
      </c>
      <c r="B413">
        <f>(Coax_Calc!A413-1)/LN(Coax_Calc!A413)</f>
        <v>1.2300782264251384</v>
      </c>
      <c r="C413">
        <v>1.442999999999957</v>
      </c>
      <c r="D413">
        <f t="shared" si="6"/>
        <v>2.522395633983185</v>
      </c>
    </row>
    <row r="414" spans="1:4" ht="12.75">
      <c r="A414">
        <v>1.4939999999999567</v>
      </c>
      <c r="B414">
        <f>(Coax_Calc!A414-1)/LN(Coax_Calc!A414)</f>
        <v>1.2305175729929827</v>
      </c>
      <c r="C414">
        <v>1.4439999999999569</v>
      </c>
      <c r="D414">
        <f t="shared" si="6"/>
        <v>2.5176396855121617</v>
      </c>
    </row>
    <row r="415" spans="1:4" ht="12.75">
      <c r="A415">
        <v>1.4949999999999566</v>
      </c>
      <c r="B415">
        <f>(Coax_Calc!A415-1)/LN(Coax_Calc!A415)</f>
        <v>1.2309568279236365</v>
      </c>
      <c r="C415">
        <v>1.4449999999999568</v>
      </c>
      <c r="D415">
        <f t="shared" si="6"/>
        <v>2.5129049117558893</v>
      </c>
    </row>
    <row r="416" spans="1:4" ht="12.75">
      <c r="A416">
        <v>1.4959999999999565</v>
      </c>
      <c r="B416">
        <f>(Coax_Calc!A416-1)/LN(Coax_Calc!A416)</f>
        <v>1.2313959913077994</v>
      </c>
      <c r="C416">
        <v>1.4459999999999567</v>
      </c>
      <c r="D416">
        <f t="shared" si="6"/>
        <v>2.5081911704884687</v>
      </c>
    </row>
    <row r="417" spans="1:4" ht="12.75">
      <c r="A417">
        <v>1.4969999999999564</v>
      </c>
      <c r="B417">
        <f>(Coax_Calc!A417-1)/LN(Coax_Calc!A417)</f>
        <v>1.231835063236018</v>
      </c>
      <c r="C417">
        <v>1.4469999999999565</v>
      </c>
      <c r="D417">
        <f t="shared" si="6"/>
        <v>2.503498320756361</v>
      </c>
    </row>
    <row r="418" spans="1:4" ht="12.75">
      <c r="A418">
        <v>1.4979999999999563</v>
      </c>
      <c r="B418">
        <f>(Coax_Calc!A418-1)/LN(Coax_Calc!A418)</f>
        <v>1.2322740437986865</v>
      </c>
      <c r="C418">
        <v>1.4479999999999564</v>
      </c>
      <c r="D418">
        <f t="shared" si="6"/>
        <v>2.4988262228641873</v>
      </c>
    </row>
    <row r="419" spans="1:4" ht="12.75">
      <c r="A419">
        <v>1.4989999999999561</v>
      </c>
      <c r="B419">
        <f>(Coax_Calc!A419-1)/LN(Coax_Calc!A419)</f>
        <v>1.232712933086049</v>
      </c>
      <c r="C419">
        <v>1.4489999999999563</v>
      </c>
      <c r="D419">
        <f t="shared" si="6"/>
        <v>2.494174738360718</v>
      </c>
    </row>
    <row r="420" spans="1:4" ht="12.75">
      <c r="A420">
        <v>1.499999999999956</v>
      </c>
      <c r="B420">
        <f>(Coax_Calc!A420-1)/LN(Coax_Calc!A420)</f>
        <v>1.2331517311881965</v>
      </c>
      <c r="C420">
        <v>1.4499999999999562</v>
      </c>
      <c r="D420">
        <f t="shared" si="6"/>
        <v>2.4895437300250514</v>
      </c>
    </row>
    <row r="421" spans="1:4" ht="12.75">
      <c r="A421">
        <v>1.500999999999956</v>
      </c>
      <c r="B421">
        <f>(Coax_Calc!A421-1)/LN(Coax_Calc!A421)</f>
        <v>1.2335904381950704</v>
      </c>
      <c r="C421">
        <v>1.450999999999956</v>
      </c>
      <c r="D421">
        <f t="shared" si="6"/>
        <v>2.4849330618529715</v>
      </c>
    </row>
    <row r="422" spans="1:4" ht="12.75">
      <c r="A422">
        <v>1.5019999999999558</v>
      </c>
      <c r="B422">
        <f>(Coax_Calc!A422-1)/LN(Coax_Calc!A422)</f>
        <v>1.2340290541964605</v>
      </c>
      <c r="C422">
        <v>1.451999999999956</v>
      </c>
      <c r="D422">
        <f t="shared" si="6"/>
        <v>2.4803425990434946</v>
      </c>
    </row>
    <row r="423" spans="1:4" ht="12.75">
      <c r="A423">
        <v>1.5029999999999557</v>
      </c>
      <c r="B423">
        <f>(Coax_Calc!A423-1)/LN(Coax_Calc!A423)</f>
        <v>1.2344675792820072</v>
      </c>
      <c r="C423">
        <v>1.4529999999999559</v>
      </c>
      <c r="D423">
        <f t="shared" si="6"/>
        <v>2.4757722079855857</v>
      </c>
    </row>
    <row r="424" spans="1:4" ht="12.75">
      <c r="A424">
        <v>1.5039999999999556</v>
      </c>
      <c r="B424">
        <f>(Coax_Calc!A424-1)/LN(Coax_Calc!A424)</f>
        <v>1.2349060135412009</v>
      </c>
      <c r="C424">
        <v>1.4539999999999558</v>
      </c>
      <c r="D424">
        <f t="shared" si="6"/>
        <v>2.471221756245055</v>
      </c>
    </row>
    <row r="425" spans="1:4" ht="12.75">
      <c r="A425">
        <v>1.5049999999999555</v>
      </c>
      <c r="B425">
        <f>(Coax_Calc!A425-1)/LN(Coax_Calc!A425)</f>
        <v>1.2353443570633817</v>
      </c>
      <c r="C425">
        <v>1.4549999999999557</v>
      </c>
      <c r="D425">
        <f t="shared" si="6"/>
        <v>2.4666911125516275</v>
      </c>
    </row>
    <row r="426" spans="1:4" ht="12.75">
      <c r="A426">
        <v>1.5059999999999554</v>
      </c>
      <c r="B426">
        <f>(Coax_Calc!A426-1)/LN(Coax_Calc!A426)</f>
        <v>1.2357826099377418</v>
      </c>
      <c r="C426">
        <v>1.4559999999999556</v>
      </c>
      <c r="D426">
        <f t="shared" si="6"/>
        <v>2.4621801467861806</v>
      </c>
    </row>
    <row r="427" spans="1:4" ht="12.75">
      <c r="A427">
        <v>1.5069999999999553</v>
      </c>
      <c r="B427">
        <f>(Coax_Calc!A427-1)/LN(Coax_Calc!A427)</f>
        <v>1.2362207722533234</v>
      </c>
      <c r="C427">
        <v>1.4569999999999554</v>
      </c>
      <c r="D427">
        <f t="shared" si="6"/>
        <v>2.45768872996815</v>
      </c>
    </row>
    <row r="428" spans="1:4" ht="12.75">
      <c r="A428">
        <v>1.5079999999999552</v>
      </c>
      <c r="B428">
        <f>(Coax_Calc!A428-1)/LN(Coax_Calc!A428)</f>
        <v>1.236658844099021</v>
      </c>
      <c r="C428">
        <v>1.4579999999999553</v>
      </c>
      <c r="D428">
        <f t="shared" si="6"/>
        <v>2.4532167342431026</v>
      </c>
    </row>
    <row r="429" spans="1:4" ht="12.75">
      <c r="A429">
        <v>1.508999999999955</v>
      </c>
      <c r="B429">
        <f>(Coax_Calc!A429-1)/LN(Coax_Calc!A429)</f>
        <v>1.2370968255635804</v>
      </c>
      <c r="C429">
        <v>1.4589999999999552</v>
      </c>
      <c r="D429">
        <f t="shared" si="6"/>
        <v>2.448764032870467</v>
      </c>
    </row>
    <row r="430" spans="1:4" ht="12.75">
      <c r="A430">
        <v>1.509999999999955</v>
      </c>
      <c r="B430">
        <f>(Coax_Calc!A430-1)/LN(Coax_Calc!A430)</f>
        <v>1.2375347167356003</v>
      </c>
      <c r="C430">
        <v>1.4599999999999551</v>
      </c>
      <c r="D430">
        <f t="shared" si="6"/>
        <v>2.44433050021143</v>
      </c>
    </row>
    <row r="431" spans="1:4" ht="12.75">
      <c r="A431">
        <v>1.5109999999999548</v>
      </c>
      <c r="B431">
        <f>(Coax_Calc!A431-1)/LN(Coax_Calc!A431)</f>
        <v>1.2379725177035312</v>
      </c>
      <c r="C431">
        <v>1.460999999999955</v>
      </c>
      <c r="D431">
        <f t="shared" si="6"/>
        <v>2.439916011716987</v>
      </c>
    </row>
    <row r="432" spans="1:4" ht="12.75">
      <c r="A432">
        <v>1.5119999999999547</v>
      </c>
      <c r="B432">
        <f>(Coax_Calc!A432-1)/LN(Coax_Calc!A432)</f>
        <v>1.2384102285556773</v>
      </c>
      <c r="C432">
        <v>1.461999999999955</v>
      </c>
      <c r="D432">
        <f t="shared" si="6"/>
        <v>2.4355204439161486</v>
      </c>
    </row>
    <row r="433" spans="1:4" ht="12.75">
      <c r="A433">
        <v>1.5129999999999546</v>
      </c>
      <c r="B433">
        <f>(Coax_Calc!A433-1)/LN(Coax_Calc!A433)</f>
        <v>1.2388478493801955</v>
      </c>
      <c r="C433">
        <v>1.4629999999999548</v>
      </c>
      <c r="D433">
        <f t="shared" si="6"/>
        <v>2.431143674404297</v>
      </c>
    </row>
    <row r="434" spans="1:4" ht="12.75">
      <c r="A434">
        <v>1.5139999999999545</v>
      </c>
      <c r="B434">
        <f>(Coax_Calc!A434-1)/LN(Coax_Calc!A434)</f>
        <v>1.2392853802650963</v>
      </c>
      <c r="C434">
        <v>1.4639999999999547</v>
      </c>
      <c r="D434">
        <f t="shared" si="6"/>
        <v>2.4267855818316995</v>
      </c>
    </row>
    <row r="435" spans="1:4" ht="12.75">
      <c r="A435">
        <v>1.5149999999999544</v>
      </c>
      <c r="B435">
        <f>(Coax_Calc!A435-1)/LN(Coax_Calc!A435)</f>
        <v>1.2397228212982445</v>
      </c>
      <c r="C435">
        <v>1.4649999999999546</v>
      </c>
      <c r="D435">
        <f t="shared" si="6"/>
        <v>2.4224460458921655</v>
      </c>
    </row>
    <row r="436" spans="1:4" ht="12.75">
      <c r="A436">
        <v>1.5159999999999543</v>
      </c>
      <c r="B436">
        <f>(Coax_Calc!A436-1)/LN(Coax_Calc!A436)</f>
        <v>1.2401601725673588</v>
      </c>
      <c r="C436">
        <v>1.4659999999999545</v>
      </c>
      <c r="D436">
        <f t="shared" si="6"/>
        <v>2.4181249473118482</v>
      </c>
    </row>
    <row r="437" spans="1:4" ht="12.75">
      <c r="A437">
        <v>1.5169999999999542</v>
      </c>
      <c r="B437">
        <f>(Coax_Calc!A437-1)/LN(Coax_Calc!A437)</f>
        <v>1.2405974341600128</v>
      </c>
      <c r="C437">
        <v>1.4669999999999543</v>
      </c>
      <c r="D437">
        <f t="shared" si="6"/>
        <v>2.4138221678381946</v>
      </c>
    </row>
    <row r="438" spans="1:4" ht="12.75">
      <c r="A438">
        <v>1.517999999999954</v>
      </c>
      <c r="B438">
        <f>(Coax_Calc!A438-1)/LN(Coax_Calc!A438)</f>
        <v>1.2410346061636353</v>
      </c>
      <c r="C438">
        <v>1.4679999999999542</v>
      </c>
      <c r="D438">
        <f t="shared" si="6"/>
        <v>2.4095375902290357</v>
      </c>
    </row>
    <row r="439" spans="1:4" ht="12.75">
      <c r="A439">
        <v>1.518999999999954</v>
      </c>
      <c r="B439">
        <f>(Coax_Calc!A439-1)/LN(Coax_Calc!A439)</f>
        <v>1.2414716886655093</v>
      </c>
      <c r="C439">
        <v>1.4689999999999541</v>
      </c>
      <c r="D439">
        <f t="shared" si="6"/>
        <v>2.4052710982418133</v>
      </c>
    </row>
    <row r="440" spans="1:4" ht="12.75">
      <c r="A440">
        <v>1.5199999999999538</v>
      </c>
      <c r="B440">
        <f>(Coax_Calc!A440-1)/LN(Coax_Calc!A440)</f>
        <v>1.2419086817527751</v>
      </c>
      <c r="C440">
        <v>1.469999999999954</v>
      </c>
      <c r="D440">
        <f t="shared" si="6"/>
        <v>2.4010225766229483</v>
      </c>
    </row>
    <row r="441" spans="1:4" ht="12.75">
      <c r="A441">
        <v>1.5209999999999537</v>
      </c>
      <c r="B441">
        <f>(Coax_Calc!A441-1)/LN(Coax_Calc!A441)</f>
        <v>1.2423455855124275</v>
      </c>
      <c r="C441">
        <v>1.470999999999954</v>
      </c>
      <c r="D441">
        <f t="shared" si="6"/>
        <v>2.3967919110973415</v>
      </c>
    </row>
    <row r="442" spans="1:4" ht="12.75">
      <c r="A442">
        <v>1.5219999999999536</v>
      </c>
      <c r="B442">
        <f>(Coax_Calc!A442-1)/LN(Coax_Calc!A442)</f>
        <v>1.2427824000313181</v>
      </c>
      <c r="C442">
        <v>1.4719999999999538</v>
      </c>
      <c r="D442">
        <f t="shared" si="6"/>
        <v>2.3925789883580104</v>
      </c>
    </row>
    <row r="443" spans="1:4" ht="12.75">
      <c r="A443">
        <v>1.5229999999999535</v>
      </c>
      <c r="B443">
        <f>(Coax_Calc!A443-1)/LN(Coax_Calc!A443)</f>
        <v>1.2432191253961555</v>
      </c>
      <c r="C443">
        <v>1.4729999999999537</v>
      </c>
      <c r="D443">
        <f t="shared" si="6"/>
        <v>2.388383696055855</v>
      </c>
    </row>
    <row r="444" spans="1:4" ht="12.75">
      <c r="A444">
        <v>1.5239999999999534</v>
      </c>
      <c r="B444">
        <f>(Coax_Calc!A444-1)/LN(Coax_Calc!A444)</f>
        <v>1.243655761693505</v>
      </c>
      <c r="C444">
        <v>1.4739999999999536</v>
      </c>
      <c r="D444">
        <f t="shared" si="6"/>
        <v>2.3842059227895565</v>
      </c>
    </row>
    <row r="445" spans="1:4" ht="12.75">
      <c r="A445">
        <v>1.5249999999999533</v>
      </c>
      <c r="B445">
        <f>(Coax_Calc!A445-1)/LN(Coax_Calc!A445)</f>
        <v>1.2440923090097888</v>
      </c>
      <c r="C445">
        <v>1.4749999999999535</v>
      </c>
      <c r="D445">
        <f t="shared" si="6"/>
        <v>2.380045558095597</v>
      </c>
    </row>
    <row r="446" spans="1:4" ht="12.75">
      <c r="A446">
        <v>1.5259999999999532</v>
      </c>
      <c r="B446">
        <f>(Coax_Calc!A446-1)/LN(Coax_Calc!A446)</f>
        <v>1.2445287674312875</v>
      </c>
      <c r="C446">
        <v>1.4759999999999533</v>
      </c>
      <c r="D446">
        <f t="shared" si="6"/>
        <v>2.3759024924384144</v>
      </c>
    </row>
    <row r="447" spans="1:4" ht="12.75">
      <c r="A447">
        <v>1.526999999999953</v>
      </c>
      <c r="B447">
        <f>(Coax_Calc!A447-1)/LN(Coax_Calc!A447)</f>
        <v>1.244965137044139</v>
      </c>
      <c r="C447">
        <v>1.4769999999999532</v>
      </c>
      <c r="D447">
        <f t="shared" si="6"/>
        <v>2.371776617200674</v>
      </c>
    </row>
    <row r="448" spans="1:4" ht="12.75">
      <c r="A448">
        <v>1.527999999999953</v>
      </c>
      <c r="B448">
        <f>(Coax_Calc!A448-1)/LN(Coax_Calc!A448)</f>
        <v>1.24540141793434</v>
      </c>
      <c r="C448">
        <v>1.4779999999999531</v>
      </c>
      <c r="D448">
        <f t="shared" si="6"/>
        <v>2.3676678246736618</v>
      </c>
    </row>
    <row r="449" spans="1:4" ht="12.75">
      <c r="A449">
        <v>1.5289999999999528</v>
      </c>
      <c r="B449">
        <f>(Coax_Calc!A449-1)/LN(Coax_Calc!A449)</f>
        <v>1.2458376101877453</v>
      </c>
      <c r="C449">
        <v>1.478999999999953</v>
      </c>
      <c r="D449">
        <f t="shared" si="6"/>
        <v>2.363576008047807</v>
      </c>
    </row>
    <row r="450" spans="1:4" ht="12.75">
      <c r="A450">
        <v>1.5299999999999527</v>
      </c>
      <c r="B450">
        <f>(Coax_Calc!A450-1)/LN(Coax_Calc!A450)</f>
        <v>1.2462737138900695</v>
      </c>
      <c r="C450">
        <v>1.479999999999953</v>
      </c>
      <c r="D450">
        <f t="shared" si="6"/>
        <v>2.3595010614033094</v>
      </c>
    </row>
    <row r="451" spans="1:4" ht="12.75">
      <c r="A451">
        <v>1.5309999999999526</v>
      </c>
      <c r="B451">
        <f>(Coax_Calc!A451-1)/LN(Coax_Calc!A451)</f>
        <v>1.246709729126885</v>
      </c>
      <c r="C451">
        <v>1.4809999999999528</v>
      </c>
      <c r="D451">
        <f t="shared" si="6"/>
        <v>2.3554428797008957</v>
      </c>
    </row>
    <row r="452" spans="1:4" ht="12.75">
      <c r="A452">
        <v>1.5319999999999525</v>
      </c>
      <c r="B452">
        <f>(Coax_Calc!A452-1)/LN(Coax_Calc!A452)</f>
        <v>1.2471456559836254</v>
      </c>
      <c r="C452">
        <v>1.4819999999999527</v>
      </c>
      <c r="D452">
        <f t="shared" si="6"/>
        <v>2.3514013587726854</v>
      </c>
    </row>
    <row r="453" spans="1:4" ht="12.75">
      <c r="A453">
        <v>1.5329999999999524</v>
      </c>
      <c r="B453">
        <f>(Coax_Calc!A453-1)/LN(Coax_Calc!A453)</f>
        <v>1.247581494545583</v>
      </c>
      <c r="C453">
        <v>1.4829999999999526</v>
      </c>
      <c r="D453">
        <f t="shared" si="6"/>
        <v>2.3473763953131694</v>
      </c>
    </row>
    <row r="454" spans="1:4" ht="12.75">
      <c r="A454">
        <v>1.5339999999999523</v>
      </c>
      <c r="B454">
        <f>(Coax_Calc!A454-1)/LN(Coax_Calc!A454)</f>
        <v>1.2480172448979112</v>
      </c>
      <c r="C454">
        <v>1.4839999999999525</v>
      </c>
      <c r="D454">
        <f t="shared" si="6"/>
        <v>2.3433678868703027</v>
      </c>
    </row>
    <row r="455" spans="1:4" ht="12.75">
      <c r="A455">
        <v>1.5349999999999522</v>
      </c>
      <c r="B455">
        <f>(Coax_Calc!A455-1)/LN(Coax_Calc!A455)</f>
        <v>1.2484529071256236</v>
      </c>
      <c r="C455">
        <v>1.4849999999999524</v>
      </c>
      <c r="D455">
        <f t="shared" si="6"/>
        <v>2.3393757318367077</v>
      </c>
    </row>
    <row r="456" spans="1:4" ht="12.75">
      <c r="A456">
        <v>1.535999999999952</v>
      </c>
      <c r="B456">
        <f>(Coax_Calc!A456-1)/LN(Coax_Calc!A456)</f>
        <v>1.2488884813135943</v>
      </c>
      <c r="C456">
        <v>1.4859999999999522</v>
      </c>
      <c r="D456">
        <f t="shared" si="6"/>
        <v>2.335399829440983</v>
      </c>
    </row>
    <row r="457" spans="1:4" ht="12.75">
      <c r="A457">
        <v>1.536999999999952</v>
      </c>
      <c r="B457">
        <f>(Coax_Calc!A457-1)/LN(Coax_Calc!A457)</f>
        <v>1.2493239675465595</v>
      </c>
      <c r="C457">
        <v>1.4869999999999521</v>
      </c>
      <c r="D457">
        <f t="shared" si="6"/>
        <v>2.3314400797391213</v>
      </c>
    </row>
    <row r="458" spans="1:4" ht="12.75">
      <c r="A458">
        <v>1.5379999999999519</v>
      </c>
      <c r="B458">
        <f>(Coax_Calc!A458-1)/LN(Coax_Calc!A458)</f>
        <v>1.249759365909116</v>
      </c>
      <c r="C458">
        <v>1.487999999999952</v>
      </c>
      <c r="D458">
        <f t="shared" si="6"/>
        <v>2.3274963836060345</v>
      </c>
    </row>
    <row r="459" spans="1:4" ht="12.75">
      <c r="A459">
        <v>1.5389999999999517</v>
      </c>
      <c r="B459">
        <f>(Coax_Calc!A459-1)/LN(Coax_Calc!A459)</f>
        <v>1.250194676485723</v>
      </c>
      <c r="C459">
        <v>1.488999999999952</v>
      </c>
      <c r="D459">
        <f t="shared" si="6"/>
        <v>2.323568642727181</v>
      </c>
    </row>
    <row r="460" spans="1:4" ht="12.75">
      <c r="A460">
        <v>1.5399999999999516</v>
      </c>
      <c r="B460">
        <f>(Coax_Calc!A460-1)/LN(Coax_Calc!A460)</f>
        <v>1.2506298993607017</v>
      </c>
      <c r="C460">
        <v>1.4899999999999518</v>
      </c>
      <c r="D460">
        <f t="shared" si="6"/>
        <v>2.3196567595902917</v>
      </c>
    </row>
    <row r="461" spans="1:4" ht="12.75">
      <c r="A461">
        <v>1.5409999999999515</v>
      </c>
      <c r="B461">
        <f>(Coax_Calc!A461-1)/LN(Coax_Calc!A461)</f>
        <v>1.2510650346182357</v>
      </c>
      <c r="C461">
        <v>1.4909999999999517</v>
      </c>
      <c r="D461">
        <f t="shared" si="6"/>
        <v>2.3157606374772057</v>
      </c>
    </row>
    <row r="462" spans="1:4" ht="12.75">
      <c r="A462">
        <v>1.5419999999999514</v>
      </c>
      <c r="B462">
        <f>(Coax_Calc!A462-1)/LN(Coax_Calc!A462)</f>
        <v>1.2515000823423716</v>
      </c>
      <c r="C462">
        <v>1.4919999999999516</v>
      </c>
      <c r="D462">
        <f t="shared" si="6"/>
        <v>2.3118801804557982</v>
      </c>
    </row>
    <row r="463" spans="1:4" ht="12.75">
      <c r="A463">
        <v>1.5429999999999513</v>
      </c>
      <c r="B463">
        <f>(Coax_Calc!A463-1)/LN(Coax_Calc!A463)</f>
        <v>1.2519350426170188</v>
      </c>
      <c r="C463">
        <v>1.4929999999999515</v>
      </c>
      <c r="D463">
        <f t="shared" si="6"/>
        <v>2.3080152933720095</v>
      </c>
    </row>
    <row r="464" spans="1:4" ht="12.75">
      <c r="A464">
        <v>1.5439999999999512</v>
      </c>
      <c r="B464">
        <f>(Coax_Calc!A464-1)/LN(Coax_Calc!A464)</f>
        <v>1.2523699155259505</v>
      </c>
      <c r="C464">
        <v>1.4939999999999514</v>
      </c>
      <c r="D464">
        <f t="shared" si="6"/>
        <v>2.3041658818419712</v>
      </c>
    </row>
    <row r="465" spans="1:4" ht="12.75">
      <c r="A465">
        <v>1.544999999999951</v>
      </c>
      <c r="B465">
        <f>(Coax_Calc!A465-1)/LN(Coax_Calc!A465)</f>
        <v>1.2528047011528032</v>
      </c>
      <c r="C465">
        <v>1.4949999999999513</v>
      </c>
      <c r="D465">
        <f t="shared" si="6"/>
        <v>2.3003318522442258</v>
      </c>
    </row>
    <row r="466" spans="1:4" ht="12.75">
      <c r="A466">
        <v>1.545999999999951</v>
      </c>
      <c r="B466">
        <f>(Coax_Calc!A466-1)/LN(Coax_Calc!A466)</f>
        <v>1.2532393995810776</v>
      </c>
      <c r="C466">
        <v>1.4959999999999511</v>
      </c>
      <c r="D466">
        <f t="shared" si="6"/>
        <v>2.296513111712044</v>
      </c>
    </row>
    <row r="467" spans="1:4" ht="12.75">
      <c r="A467">
        <v>1.5469999999999509</v>
      </c>
      <c r="B467">
        <f>(Coax_Calc!A467-1)/LN(Coax_Calc!A467)</f>
        <v>1.253674010894139</v>
      </c>
      <c r="C467">
        <v>1.496999999999951</v>
      </c>
      <c r="D467">
        <f t="shared" si="6"/>
        <v>2.2927095681258307</v>
      </c>
    </row>
    <row r="468" spans="1:4" ht="12.75">
      <c r="A468">
        <v>1.5479999999999507</v>
      </c>
      <c r="B468">
        <f>(Coax_Calc!A468-1)/LN(Coax_Calc!A468)</f>
        <v>1.254108535175217</v>
      </c>
      <c r="C468">
        <v>1.497999999999951</v>
      </c>
      <c r="D468">
        <f t="shared" si="6"/>
        <v>2.2889211301056247</v>
      </c>
    </row>
    <row r="469" spans="1:4" ht="12.75">
      <c r="A469">
        <v>1.5489999999999506</v>
      </c>
      <c r="B469">
        <f>(Coax_Calc!A469-1)/LN(Coax_Calc!A469)</f>
        <v>1.2545429725074064</v>
      </c>
      <c r="C469">
        <v>1.4989999999999508</v>
      </c>
      <c r="D469">
        <f aca="true" t="shared" si="7" ref="D469:D532">$D$15/$B$7/LN(C469)</f>
        <v>2.285147707003688</v>
      </c>
    </row>
    <row r="470" spans="1:4" ht="12.75">
      <c r="A470">
        <v>1.5499999999999505</v>
      </c>
      <c r="B470">
        <f>(Coax_Calc!A470-1)/LN(Coax_Calc!A470)</f>
        <v>1.2549773229736672</v>
      </c>
      <c r="C470">
        <v>1.4999999999999507</v>
      </c>
      <c r="D470">
        <f t="shared" si="7"/>
        <v>2.281389208897186</v>
      </c>
    </row>
    <row r="471" spans="1:4" ht="12.75">
      <c r="A471">
        <v>1.5509999999999504</v>
      </c>
      <c r="B471">
        <f>(Coax_Calc!A471-1)/LN(Coax_Calc!A471)</f>
        <v>1.2554115866568247</v>
      </c>
      <c r="C471">
        <v>1.5009999999999506</v>
      </c>
      <c r="D471">
        <f t="shared" si="7"/>
        <v>2.277645546580951</v>
      </c>
    </row>
    <row r="472" spans="1:4" ht="12.75">
      <c r="A472">
        <v>1.5519999999999503</v>
      </c>
      <c r="B472">
        <f>(Coax_Calc!A472-1)/LN(Coax_Calc!A472)</f>
        <v>1.2558457636395708</v>
      </c>
      <c r="C472">
        <v>1.5019999999999505</v>
      </c>
      <c r="D472">
        <f t="shared" si="7"/>
        <v>2.273916631560336</v>
      </c>
    </row>
    <row r="473" spans="1:4" ht="12.75">
      <c r="A473">
        <v>1.5529999999999502</v>
      </c>
      <c r="B473">
        <f>(Coax_Calc!A473-1)/LN(Coax_Calc!A473)</f>
        <v>1.2562798540044628</v>
      </c>
      <c r="C473">
        <v>1.5029999999999504</v>
      </c>
      <c r="D473">
        <f t="shared" si="7"/>
        <v>2.270202376044153</v>
      </c>
    </row>
    <row r="474" spans="1:4" ht="12.75">
      <c r="A474">
        <v>1.55399999999995</v>
      </c>
      <c r="B474">
        <f>(Coax_Calc!A474-1)/LN(Coax_Calc!A474)</f>
        <v>1.256713857833925</v>
      </c>
      <c r="C474">
        <v>1.5039999999999503</v>
      </c>
      <c r="D474">
        <f t="shared" si="7"/>
        <v>2.2665026929376944</v>
      </c>
    </row>
    <row r="475" spans="1:4" ht="12.75">
      <c r="A475">
        <v>1.55499999999995</v>
      </c>
      <c r="B475">
        <f>(Coax_Calc!A475-1)/LN(Coax_Calc!A475)</f>
        <v>1.2571477752102485</v>
      </c>
      <c r="C475">
        <v>1.5049999999999502</v>
      </c>
      <c r="D475">
        <f t="shared" si="7"/>
        <v>2.262817495835838</v>
      </c>
    </row>
    <row r="476" spans="1:4" ht="12.75">
      <c r="A476">
        <v>1.5559999999999499</v>
      </c>
      <c r="B476">
        <f>(Coax_Calc!A476-1)/LN(Coax_Calc!A476)</f>
        <v>1.2575816062155911</v>
      </c>
      <c r="C476">
        <v>1.50599999999995</v>
      </c>
      <c r="D476">
        <f t="shared" si="7"/>
        <v>2.2591466990162314</v>
      </c>
    </row>
    <row r="477" spans="1:4" ht="12.75">
      <c r="A477">
        <v>1.5569999999999498</v>
      </c>
      <c r="B477">
        <f>(Coax_Calc!A477-1)/LN(Coax_Calc!A477)</f>
        <v>1.2580153509319785</v>
      </c>
      <c r="C477">
        <v>1.50699999999995</v>
      </c>
      <c r="D477">
        <f t="shared" si="7"/>
        <v>2.2554902174325644</v>
      </c>
    </row>
    <row r="478" spans="1:4" ht="12.75">
      <c r="A478">
        <v>1.5579999999999496</v>
      </c>
      <c r="B478">
        <f>(Coax_Calc!A478-1)/LN(Coax_Calc!A478)</f>
        <v>1.2584490094413034</v>
      </c>
      <c r="C478">
        <v>1.5079999999999498</v>
      </c>
      <c r="D478">
        <f t="shared" si="7"/>
        <v>2.2518479667079094</v>
      </c>
    </row>
    <row r="479" spans="1:4" ht="12.75">
      <c r="A479">
        <v>1.5589999999999495</v>
      </c>
      <c r="B479">
        <f>(Coax_Calc!A479-1)/LN(Coax_Calc!A479)</f>
        <v>1.2588825818253278</v>
      </c>
      <c r="C479">
        <v>1.5089999999999497</v>
      </c>
      <c r="D479">
        <f t="shared" si="7"/>
        <v>2.248219863128152</v>
      </c>
    </row>
    <row r="480" spans="1:4" ht="12.75">
      <c r="A480">
        <v>1.5599999999999494</v>
      </c>
      <c r="B480">
        <f>(Coax_Calc!A480-1)/LN(Coax_Calc!A480)</f>
        <v>1.2593160681656803</v>
      </c>
      <c r="C480">
        <v>1.5099999999999496</v>
      </c>
      <c r="D480">
        <f t="shared" si="7"/>
        <v>2.244605823635489</v>
      </c>
    </row>
    <row r="481" spans="1:4" ht="12.75">
      <c r="A481">
        <v>1.5609999999999493</v>
      </c>
      <c r="B481">
        <f>(Coax_Calc!A481-1)/LN(Coax_Calc!A481)</f>
        <v>1.2597494685438595</v>
      </c>
      <c r="C481">
        <v>1.5109999999999495</v>
      </c>
      <c r="D481">
        <f t="shared" si="7"/>
        <v>2.2410057658220106</v>
      </c>
    </row>
    <row r="482" spans="1:4" ht="12.75">
      <c r="A482">
        <v>1.5619999999999492</v>
      </c>
      <c r="B482">
        <f>(Coax_Calc!A482-1)/LN(Coax_Calc!A482)</f>
        <v>1.2601827830412322</v>
      </c>
      <c r="C482">
        <v>1.5119999999999494</v>
      </c>
      <c r="D482">
        <f t="shared" si="7"/>
        <v>2.237419607923353</v>
      </c>
    </row>
    <row r="483" spans="1:4" ht="12.75">
      <c r="A483">
        <v>1.562999999999949</v>
      </c>
      <c r="B483">
        <f>(Coax_Calc!A483-1)/LN(Coax_Calc!A483)</f>
        <v>1.2606160117390346</v>
      </c>
      <c r="C483">
        <v>1.5129999999999493</v>
      </c>
      <c r="D483">
        <f t="shared" si="7"/>
        <v>2.2338472688124256</v>
      </c>
    </row>
    <row r="484" spans="1:4" ht="12.75">
      <c r="A484">
        <v>1.563999999999949</v>
      </c>
      <c r="B484">
        <f>(Coax_Calc!A484-1)/LN(Coax_Calc!A484)</f>
        <v>1.2610491547183724</v>
      </c>
      <c r="C484">
        <v>1.5139999999999492</v>
      </c>
      <c r="D484">
        <f t="shared" si="7"/>
        <v>2.2302886679932152</v>
      </c>
    </row>
    <row r="485" spans="1:4" ht="12.75">
      <c r="A485">
        <v>1.5649999999999489</v>
      </c>
      <c r="B485">
        <f>(Coax_Calc!A485-1)/LN(Coax_Calc!A485)</f>
        <v>1.2614822120602212</v>
      </c>
      <c r="C485">
        <v>1.514999999999949</v>
      </c>
      <c r="D485">
        <f t="shared" si="7"/>
        <v>2.2267437255946563</v>
      </c>
    </row>
    <row r="486" spans="1:4" ht="12.75">
      <c r="A486">
        <v>1.5659999999999488</v>
      </c>
      <c r="B486">
        <f>(Coax_Calc!A486-1)/LN(Coax_Calc!A486)</f>
        <v>1.2619151838454263</v>
      </c>
      <c r="C486">
        <v>1.515999999999949</v>
      </c>
      <c r="D486">
        <f t="shared" si="7"/>
        <v>2.2232123623645794</v>
      </c>
    </row>
    <row r="487" spans="1:4" ht="12.75">
      <c r="A487">
        <v>1.5669999999999487</v>
      </c>
      <c r="B487">
        <f>(Coax_Calc!A487-1)/LN(Coax_Calc!A487)</f>
        <v>1.2623480701547036</v>
      </c>
      <c r="C487">
        <v>1.5169999999999488</v>
      </c>
      <c r="D487">
        <f t="shared" si="7"/>
        <v>2.219694499663723</v>
      </c>
    </row>
    <row r="488" spans="1:4" ht="12.75">
      <c r="A488">
        <v>1.5679999999999485</v>
      </c>
      <c r="B488">
        <f>(Coax_Calc!A488-1)/LN(Coax_Calc!A488)</f>
        <v>1.26278087106864</v>
      </c>
      <c r="C488">
        <v>1.5179999999999487</v>
      </c>
      <c r="D488">
        <f t="shared" si="7"/>
        <v>2.2161900594598203</v>
      </c>
    </row>
    <row r="489" spans="1:4" ht="12.75">
      <c r="A489">
        <v>1.5689999999999484</v>
      </c>
      <c r="B489">
        <f>(Coax_Calc!A489-1)/LN(Coax_Calc!A489)</f>
        <v>1.2632135866676923</v>
      </c>
      <c r="C489">
        <v>1.5189999999999486</v>
      </c>
      <c r="D489">
        <f t="shared" si="7"/>
        <v>2.2126989643217514</v>
      </c>
    </row>
    <row r="490" spans="1:4" ht="12.75">
      <c r="A490">
        <v>1.5699999999999483</v>
      </c>
      <c r="B490">
        <f>(Coax_Calc!A490-1)/LN(Coax_Calc!A490)</f>
        <v>1.26364621703219</v>
      </c>
      <c r="C490">
        <v>1.5199999999999485</v>
      </c>
      <c r="D490">
        <f t="shared" si="7"/>
        <v>2.209221137413763</v>
      </c>
    </row>
    <row r="491" spans="1:4" ht="12.75">
      <c r="A491">
        <v>1.5709999999999482</v>
      </c>
      <c r="B491">
        <f>(Coax_Calc!A491-1)/LN(Coax_Calc!A491)</f>
        <v>1.264078762242333</v>
      </c>
      <c r="C491">
        <v>1.5209999999999484</v>
      </c>
      <c r="D491">
        <f t="shared" si="7"/>
        <v>2.2057565024897565</v>
      </c>
    </row>
    <row r="492" spans="1:4" ht="12.75">
      <c r="A492">
        <v>1.571999999999948</v>
      </c>
      <c r="B492">
        <f>(Coax_Calc!A492-1)/LN(Coax_Calc!A492)</f>
        <v>1.2645112223781938</v>
      </c>
      <c r="C492">
        <v>1.5219999999999483</v>
      </c>
      <c r="D492">
        <f t="shared" si="7"/>
        <v>2.2023049838876405</v>
      </c>
    </row>
    <row r="493" spans="1:4" ht="12.75">
      <c r="A493">
        <v>1.572999999999948</v>
      </c>
      <c r="B493">
        <f>(Coax_Calc!A493-1)/LN(Coax_Calc!A493)</f>
        <v>1.2649435975197163</v>
      </c>
      <c r="C493">
        <v>1.5229999999999482</v>
      </c>
      <c r="D493">
        <f t="shared" si="7"/>
        <v>2.198866506523746</v>
      </c>
    </row>
    <row r="494" spans="1:4" ht="12.75">
      <c r="A494">
        <v>1.5739999999999479</v>
      </c>
      <c r="B494">
        <f>(Coax_Calc!A494-1)/LN(Coax_Calc!A494)</f>
        <v>1.2653758877467174</v>
      </c>
      <c r="C494">
        <v>1.523999999999948</v>
      </c>
      <c r="D494">
        <f t="shared" si="7"/>
        <v>2.1954409958873105</v>
      </c>
    </row>
    <row r="495" spans="1:4" ht="12.75">
      <c r="A495">
        <v>1.5749999999999478</v>
      </c>
      <c r="B495">
        <f>(Coax_Calc!A495-1)/LN(Coax_Calc!A495)</f>
        <v>1.265808093138886</v>
      </c>
      <c r="C495">
        <v>1.524999999999948</v>
      </c>
      <c r="D495">
        <f t="shared" si="7"/>
        <v>2.1920283780350207</v>
      </c>
    </row>
    <row r="496" spans="1:4" ht="12.75">
      <c r="A496">
        <v>1.5759999999999477</v>
      </c>
      <c r="B496">
        <f>(Coax_Calc!A496-1)/LN(Coax_Calc!A496)</f>
        <v>1.2662402137757849</v>
      </c>
      <c r="C496">
        <v>1.5259999999999478</v>
      </c>
      <c r="D496">
        <f t="shared" si="7"/>
        <v>2.1886285795856195</v>
      </c>
    </row>
    <row r="497" spans="1:4" ht="12.75">
      <c r="A497">
        <v>1.5769999999999476</v>
      </c>
      <c r="B497">
        <f>(Coax_Calc!A497-1)/LN(Coax_Calc!A497)</f>
        <v>1.2666722497368492</v>
      </c>
      <c r="C497">
        <v>1.5269999999999477</v>
      </c>
      <c r="D497">
        <f t="shared" si="7"/>
        <v>2.185241527714574</v>
      </c>
    </row>
    <row r="498" spans="1:4" ht="12.75">
      <c r="A498">
        <v>1.5779999999999474</v>
      </c>
      <c r="B498">
        <f>(Coax_Calc!A498-1)/LN(Coax_Calc!A498)</f>
        <v>1.2671042011013884</v>
      </c>
      <c r="C498">
        <v>1.5279999999999476</v>
      </c>
      <c r="D498">
        <f t="shared" si="7"/>
        <v>2.1818671501488045</v>
      </c>
    </row>
    <row r="499" spans="1:4" ht="12.75">
      <c r="A499">
        <v>1.5789999999999473</v>
      </c>
      <c r="B499">
        <f>(Coax_Calc!A499-1)/LN(Coax_Calc!A499)</f>
        <v>1.2675360679485852</v>
      </c>
      <c r="C499">
        <v>1.5289999999999475</v>
      </c>
      <c r="D499">
        <f t="shared" si="7"/>
        <v>2.178505375161471</v>
      </c>
    </row>
    <row r="500" spans="1:4" ht="12.75">
      <c r="A500">
        <v>1.5799999999999472</v>
      </c>
      <c r="B500">
        <f>(Coax_Calc!A500-1)/LN(Coax_Calc!A500)</f>
        <v>1.2679678503574967</v>
      </c>
      <c r="C500">
        <v>1.5299999999999474</v>
      </c>
      <c r="D500">
        <f t="shared" si="7"/>
        <v>2.1751561315668244</v>
      </c>
    </row>
    <row r="501" spans="1:4" ht="12.75">
      <c r="A501">
        <v>1.5809999999999471</v>
      </c>
      <c r="B501">
        <f>(Coax_Calc!A501-1)/LN(Coax_Calc!A501)</f>
        <v>1.268399548407054</v>
      </c>
      <c r="C501">
        <v>1.5309999999999473</v>
      </c>
      <c r="D501">
        <f t="shared" si="7"/>
        <v>2.1718193487151067</v>
      </c>
    </row>
    <row r="502" spans="1:4" ht="12.75">
      <c r="A502">
        <v>1.581999999999947</v>
      </c>
      <c r="B502">
        <f>(Coax_Calc!A502-1)/LN(Coax_Calc!A502)</f>
        <v>1.2688311621760635</v>
      </c>
      <c r="C502">
        <v>1.5319999999999472</v>
      </c>
      <c r="D502">
        <f t="shared" si="7"/>
        <v>2.1684949564875198</v>
      </c>
    </row>
    <row r="503" spans="1:4" ht="12.75">
      <c r="A503">
        <v>1.582999999999947</v>
      </c>
      <c r="B503">
        <f>(Coax_Calc!A503-1)/LN(Coax_Calc!A503)</f>
        <v>1.2692626917432064</v>
      </c>
      <c r="C503">
        <v>1.532999999999947</v>
      </c>
      <c r="D503">
        <f t="shared" si="7"/>
        <v>2.165182885291239</v>
      </c>
    </row>
    <row r="504" spans="1:4" ht="12.75">
      <c r="A504">
        <v>1.5839999999999468</v>
      </c>
      <c r="B504">
        <f>(Coax_Calc!A504-1)/LN(Coax_Calc!A504)</f>
        <v>1.2696941371870385</v>
      </c>
      <c r="C504">
        <v>1.533999999999947</v>
      </c>
      <c r="D504">
        <f t="shared" si="7"/>
        <v>2.161883066054496</v>
      </c>
    </row>
    <row r="505" spans="1:4" ht="12.75">
      <c r="A505">
        <v>1.5849999999999467</v>
      </c>
      <c r="B505">
        <f>(Coax_Calc!A505-1)/LN(Coax_Calc!A505)</f>
        <v>1.2701254985859916</v>
      </c>
      <c r="C505">
        <v>1.5349999999999469</v>
      </c>
      <c r="D505">
        <f t="shared" si="7"/>
        <v>2.158595430221703</v>
      </c>
    </row>
    <row r="506" spans="1:4" ht="12.75">
      <c r="A506">
        <v>1.5859999999999466</v>
      </c>
      <c r="B506">
        <f>(Coax_Calc!A506-1)/LN(Coax_Calc!A506)</f>
        <v>1.2705567760183734</v>
      </c>
      <c r="C506">
        <v>1.5359999999999467</v>
      </c>
      <c r="D506">
        <f t="shared" si="7"/>
        <v>2.1553199097486417</v>
      </c>
    </row>
    <row r="507" spans="1:4" ht="12.75">
      <c r="A507">
        <v>1.5869999999999465</v>
      </c>
      <c r="B507">
        <f>(Coax_Calc!A507-1)/LN(Coax_Calc!A507)</f>
        <v>1.2709879695623674</v>
      </c>
      <c r="C507">
        <v>1.5369999999999466</v>
      </c>
      <c r="D507">
        <f t="shared" si="7"/>
        <v>2.1520564370977016</v>
      </c>
    </row>
    <row r="508" spans="1:4" ht="12.75">
      <c r="A508">
        <v>1.5879999999999463</v>
      </c>
      <c r="B508">
        <f>(Coax_Calc!A508-1)/LN(Coax_Calc!A508)</f>
        <v>1.2714190792960334</v>
      </c>
      <c r="C508">
        <v>1.5379999999999465</v>
      </c>
      <c r="D508">
        <f t="shared" si="7"/>
        <v>2.1488049452331737</v>
      </c>
    </row>
    <row r="509" spans="1:4" ht="12.75">
      <c r="A509">
        <v>1.5889999999999462</v>
      </c>
      <c r="B509">
        <f>(Coax_Calc!A509-1)/LN(Coax_Calc!A509)</f>
        <v>1.2718501052973081</v>
      </c>
      <c r="C509">
        <v>1.5389999999999464</v>
      </c>
      <c r="D509">
        <f t="shared" si="7"/>
        <v>2.1455653676165922</v>
      </c>
    </row>
    <row r="510" spans="1:4" ht="12.75">
      <c r="A510">
        <v>1.5899999999999461</v>
      </c>
      <c r="B510">
        <f>(Coax_Calc!A510-1)/LN(Coax_Calc!A510)</f>
        <v>1.272281047644005</v>
      </c>
      <c r="C510">
        <v>1.5399999999999463</v>
      </c>
      <c r="D510">
        <f t="shared" si="7"/>
        <v>2.1423376382021337</v>
      </c>
    </row>
    <row r="511" spans="1:4" ht="12.75">
      <c r="A511">
        <v>1.590999999999946</v>
      </c>
      <c r="B511">
        <f>(Coax_Calc!A511-1)/LN(Coax_Calc!A511)</f>
        <v>1.2727119064138142</v>
      </c>
      <c r="C511">
        <v>1.5409999999999462</v>
      </c>
      <c r="D511">
        <f t="shared" si="7"/>
        <v>2.139121691432064</v>
      </c>
    </row>
    <row r="512" spans="1:4" ht="12.75">
      <c r="A512">
        <v>1.591999999999946</v>
      </c>
      <c r="B512">
        <f>(Coax_Calc!A512-1)/LN(Coax_Calc!A512)</f>
        <v>1.273142681684304</v>
      </c>
      <c r="C512">
        <v>1.541999999999946</v>
      </c>
      <c r="D512">
        <f t="shared" si="7"/>
        <v>2.1359174622322348</v>
      </c>
    </row>
    <row r="513" spans="1:4" ht="12.75">
      <c r="A513">
        <v>1.5929999999999458</v>
      </c>
      <c r="B513">
        <f>(Coax_Calc!A513-1)/LN(Coax_Calc!A513)</f>
        <v>1.2735733735329198</v>
      </c>
      <c r="C513">
        <v>1.542999999999946</v>
      </c>
      <c r="D513">
        <f t="shared" si="7"/>
        <v>2.132724886007632</v>
      </c>
    </row>
    <row r="514" spans="1:4" ht="12.75">
      <c r="A514">
        <v>1.5939999999999457</v>
      </c>
      <c r="B514">
        <f>(Coax_Calc!A514-1)/LN(Coax_Calc!A514)</f>
        <v>1.2740039820369855</v>
      </c>
      <c r="C514">
        <v>1.5439999999999459</v>
      </c>
      <c r="D514">
        <f t="shared" si="7"/>
        <v>2.129543898637974</v>
      </c>
    </row>
    <row r="515" spans="1:4" ht="12.75">
      <c r="A515">
        <v>1.5949999999999456</v>
      </c>
      <c r="B515">
        <f>(Coax_Calc!A515-1)/LN(Coax_Calc!A515)</f>
        <v>1.274434507273703</v>
      </c>
      <c r="C515">
        <v>1.5449999999999458</v>
      </c>
      <c r="D515">
        <f t="shared" si="7"/>
        <v>2.1263744364733537</v>
      </c>
    </row>
    <row r="516" spans="1:4" ht="12.75">
      <c r="A516">
        <v>1.5959999999999455</v>
      </c>
      <c r="B516">
        <f>(Coax_Calc!A516-1)/LN(Coax_Calc!A516)</f>
        <v>1.2748649493201527</v>
      </c>
      <c r="C516">
        <v>1.5459999999999456</v>
      </c>
      <c r="D516">
        <f t="shared" si="7"/>
        <v>2.123216436329935</v>
      </c>
    </row>
    <row r="517" spans="1:4" ht="12.75">
      <c r="A517">
        <v>1.5969999999999454</v>
      </c>
      <c r="B517">
        <f>(Coax_Calc!A517-1)/LN(Coax_Calc!A517)</f>
        <v>1.2752953082532934</v>
      </c>
      <c r="C517">
        <v>1.5469999999999455</v>
      </c>
      <c r="D517">
        <f t="shared" si="7"/>
        <v>2.1200698354856904</v>
      </c>
    </row>
    <row r="518" spans="1:4" ht="12.75">
      <c r="A518">
        <v>1.5979999999999452</v>
      </c>
      <c r="B518">
        <f>(Coax_Calc!A518-1)/LN(Coax_Calc!A518)</f>
        <v>1.2757255841499637</v>
      </c>
      <c r="C518">
        <v>1.5479999999999454</v>
      </c>
      <c r="D518">
        <f t="shared" si="7"/>
        <v>2.1169345716761883</v>
      </c>
    </row>
    <row r="519" spans="1:4" ht="12.75">
      <c r="A519">
        <v>1.5989999999999451</v>
      </c>
      <c r="B519">
        <f>(Coax_Calc!A519-1)/LN(Coax_Calc!A519)</f>
        <v>1.276155777086881</v>
      </c>
      <c r="C519">
        <v>1.5489999999999453</v>
      </c>
      <c r="D519">
        <f t="shared" si="7"/>
        <v>2.113810583090429</v>
      </c>
    </row>
    <row r="520" spans="1:4" ht="12.75">
      <c r="A520">
        <v>1.599999999999945</v>
      </c>
      <c r="B520">
        <f>(Coax_Calc!A520-1)/LN(Coax_Calc!A520)</f>
        <v>1.2765858871406424</v>
      </c>
      <c r="C520">
        <v>1.5499999999999452</v>
      </c>
      <c r="D520">
        <f t="shared" si="7"/>
        <v>2.110697808366718</v>
      </c>
    </row>
    <row r="521" spans="1:4" ht="12.75">
      <c r="A521">
        <v>1.600999999999945</v>
      </c>
      <c r="B521">
        <f>(Coax_Calc!A521-1)/LN(Coax_Calc!A521)</f>
        <v>1.2770159143877247</v>
      </c>
      <c r="C521">
        <v>1.550999999999945</v>
      </c>
      <c r="D521">
        <f t="shared" si="7"/>
        <v>2.1075961865885944</v>
      </c>
    </row>
    <row r="522" spans="1:4" ht="12.75">
      <c r="A522">
        <v>1.6019999999999448</v>
      </c>
      <c r="B522">
        <f>(Coax_Calc!A522-1)/LN(Coax_Calc!A522)</f>
        <v>1.2774458589044853</v>
      </c>
      <c r="C522">
        <v>1.551999999999945</v>
      </c>
      <c r="D522">
        <f t="shared" si="7"/>
        <v>2.1045056572807943</v>
      </c>
    </row>
    <row r="523" spans="1:4" ht="12.75">
      <c r="A523">
        <v>1.6029999999999447</v>
      </c>
      <c r="B523">
        <f>(Coax_Calc!A523-1)/LN(Coax_Calc!A523)</f>
        <v>1.2778757207671614</v>
      </c>
      <c r="C523">
        <v>1.5529999999999449</v>
      </c>
      <c r="D523">
        <f t="shared" si="7"/>
        <v>2.101426160405265</v>
      </c>
    </row>
    <row r="524" spans="1:4" ht="12.75">
      <c r="A524">
        <v>1.6039999999999446</v>
      </c>
      <c r="B524">
        <f>(Coax_Calc!A524-1)/LN(Coax_Calc!A524)</f>
        <v>1.278305500051871</v>
      </c>
      <c r="C524">
        <v>1.5539999999999448</v>
      </c>
      <c r="D524">
        <f t="shared" si="7"/>
        <v>2.09835763635722</v>
      </c>
    </row>
    <row r="525" spans="1:4" ht="12.75">
      <c r="A525">
        <v>1.6049999999999445</v>
      </c>
      <c r="B525">
        <f>(Coax_Calc!A525-1)/LN(Coax_Calc!A525)</f>
        <v>1.278735196834613</v>
      </c>
      <c r="C525">
        <v>1.5549999999999446</v>
      </c>
      <c r="D525">
        <f t="shared" si="7"/>
        <v>2.0953000259612313</v>
      </c>
    </row>
    <row r="526" spans="1:4" ht="12.75">
      <c r="A526">
        <v>1.6059999999999444</v>
      </c>
      <c r="B526">
        <f>(Coax_Calc!A526-1)/LN(Coax_Calc!A526)</f>
        <v>1.279164811191268</v>
      </c>
      <c r="C526">
        <v>1.5559999999999445</v>
      </c>
      <c r="D526">
        <f t="shared" si="7"/>
        <v>2.0922532704673755</v>
      </c>
    </row>
    <row r="527" spans="1:4" ht="12.75">
      <c r="A527">
        <v>1.6069999999999443</v>
      </c>
      <c r="B527">
        <f>(Coax_Calc!A527-1)/LN(Coax_Calc!A527)</f>
        <v>1.279594343197597</v>
      </c>
      <c r="C527">
        <v>1.5569999999999444</v>
      </c>
      <c r="D527">
        <f t="shared" si="7"/>
        <v>2.0892173115474106</v>
      </c>
    </row>
    <row r="528" spans="1:4" ht="12.75">
      <c r="A528">
        <v>1.6079999999999441</v>
      </c>
      <c r="B528">
        <f>(Coax_Calc!A528-1)/LN(Coax_Calc!A528)</f>
        <v>1.2800237929292435</v>
      </c>
      <c r="C528">
        <v>1.5579999999999443</v>
      </c>
      <c r="D528">
        <f t="shared" si="7"/>
        <v>2.0861920912909984</v>
      </c>
    </row>
    <row r="529" spans="1:4" ht="12.75">
      <c r="A529">
        <v>1.608999999999944</v>
      </c>
      <c r="B529">
        <f>(Coax_Calc!A529-1)/LN(Coax_Calc!A529)</f>
        <v>1.2804531604617326</v>
      </c>
      <c r="C529">
        <v>1.5589999999999442</v>
      </c>
      <c r="D529">
        <f t="shared" si="7"/>
        <v>2.0831775522019673</v>
      </c>
    </row>
    <row r="530" spans="1:4" ht="12.75">
      <c r="A530">
        <v>1.609999999999944</v>
      </c>
      <c r="B530">
        <f>(Coax_Calc!A530-1)/LN(Coax_Calc!A530)</f>
        <v>1.2808824458704717</v>
      </c>
      <c r="C530">
        <v>1.559999999999944</v>
      </c>
      <c r="D530">
        <f t="shared" si="7"/>
        <v>2.080173637194617</v>
      </c>
    </row>
    <row r="531" spans="1:4" ht="12.75">
      <c r="A531">
        <v>1.6109999999999438</v>
      </c>
      <c r="B531">
        <f>(Coax_Calc!A531-1)/LN(Coax_Calc!A531)</f>
        <v>1.2813116492307508</v>
      </c>
      <c r="C531">
        <v>1.560999999999944</v>
      </c>
      <c r="D531">
        <f t="shared" si="7"/>
        <v>2.0771802895900557</v>
      </c>
    </row>
    <row r="532" spans="1:4" ht="12.75">
      <c r="A532">
        <v>1.6119999999999437</v>
      </c>
      <c r="B532">
        <f>(Coax_Calc!A532-1)/LN(Coax_Calc!A532)</f>
        <v>1.2817407706177422</v>
      </c>
      <c r="C532">
        <v>1.5619999999999439</v>
      </c>
      <c r="D532">
        <f t="shared" si="7"/>
        <v>2.0741974531125873</v>
      </c>
    </row>
    <row r="533" spans="1:4" ht="12.75">
      <c r="A533">
        <v>1.6129999999999436</v>
      </c>
      <c r="B533">
        <f>(Coax_Calc!A533-1)/LN(Coax_Calc!A533)</f>
        <v>1.2821698101065013</v>
      </c>
      <c r="C533">
        <v>1.5629999999999438</v>
      </c>
      <c r="D533">
        <f aca="true" t="shared" si="8" ref="D533:D596">$D$15/$B$7/LN(C533)</f>
        <v>2.0712250718861256</v>
      </c>
    </row>
    <row r="534" spans="1:4" ht="12.75">
      <c r="A534">
        <v>1.6139999999999435</v>
      </c>
      <c r="B534">
        <f>(Coax_Calc!A534-1)/LN(Coax_Calc!A534)</f>
        <v>1.2825987677719675</v>
      </c>
      <c r="C534">
        <v>1.5639999999999437</v>
      </c>
      <c r="D534">
        <f t="shared" si="8"/>
        <v>2.0682630904306567</v>
      </c>
    </row>
    <row r="535" spans="1:4" ht="12.75">
      <c r="A535">
        <v>1.6149999999999434</v>
      </c>
      <c r="B535">
        <f>(Coax_Calc!A535-1)/LN(Coax_Calc!A535)</f>
        <v>1.2830276436889623</v>
      </c>
      <c r="C535">
        <v>1.5649999999999435</v>
      </c>
      <c r="D535">
        <f t="shared" si="8"/>
        <v>2.065311453658731</v>
      </c>
    </row>
    <row r="536" spans="1:4" ht="12.75">
      <c r="A536">
        <v>1.6159999999999433</v>
      </c>
      <c r="B536">
        <f>(Coax_Calc!A536-1)/LN(Coax_Calc!A536)</f>
        <v>1.283456437932192</v>
      </c>
      <c r="C536">
        <v>1.5659999999999434</v>
      </c>
      <c r="D536">
        <f t="shared" si="8"/>
        <v>2.0623701068719975</v>
      </c>
    </row>
    <row r="537" spans="1:4" ht="12.75">
      <c r="A537">
        <v>1.6169999999999431</v>
      </c>
      <c r="B537">
        <f>(Coax_Calc!A537-1)/LN(Coax_Calc!A537)</f>
        <v>1.2838851505762467</v>
      </c>
      <c r="C537">
        <v>1.5669999999999433</v>
      </c>
      <c r="D537">
        <f t="shared" si="8"/>
        <v>2.0594389957577732</v>
      </c>
    </row>
    <row r="538" spans="1:4" ht="12.75">
      <c r="A538">
        <v>1.617999999999943</v>
      </c>
      <c r="B538">
        <f>(Coax_Calc!A538-1)/LN(Coax_Calc!A538)</f>
        <v>1.2843137816956005</v>
      </c>
      <c r="C538">
        <v>1.5679999999999432</v>
      </c>
      <c r="D538">
        <f t="shared" si="8"/>
        <v>2.0565180663856477</v>
      </c>
    </row>
    <row r="539" spans="1:4" ht="12.75">
      <c r="A539">
        <v>1.618999999999943</v>
      </c>
      <c r="B539">
        <f>(Coax_Calc!A539-1)/LN(Coax_Calc!A539)</f>
        <v>1.284742331364612</v>
      </c>
      <c r="C539">
        <v>1.568999999999943</v>
      </c>
      <c r="D539">
        <f t="shared" si="8"/>
        <v>2.053607265204125</v>
      </c>
    </row>
    <row r="540" spans="1:4" ht="12.75">
      <c r="A540">
        <v>1.6199999999999428</v>
      </c>
      <c r="B540">
        <f>(Coax_Calc!A540-1)/LN(Coax_Calc!A540)</f>
        <v>1.285170799657525</v>
      </c>
      <c r="C540">
        <v>1.569999999999943</v>
      </c>
      <c r="D540">
        <f t="shared" si="8"/>
        <v>2.0507065390373005</v>
      </c>
    </row>
    <row r="541" spans="1:4" ht="12.75">
      <c r="A541">
        <v>1.6209999999999427</v>
      </c>
      <c r="B541">
        <f>(Coax_Calc!A541-1)/LN(Coax_Calc!A541)</f>
        <v>1.2855991866484677</v>
      </c>
      <c r="C541">
        <v>1.5709999999999429</v>
      </c>
      <c r="D541">
        <f t="shared" si="8"/>
        <v>2.0478158350815714</v>
      </c>
    </row>
    <row r="542" spans="1:4" ht="12.75">
      <c r="A542">
        <v>1.6219999999999426</v>
      </c>
      <c r="B542">
        <f>(Coax_Calc!A542-1)/LN(Coax_Calc!A542)</f>
        <v>1.2860274924114539</v>
      </c>
      <c r="C542">
        <v>1.5719999999999428</v>
      </c>
      <c r="D542">
        <f t="shared" si="8"/>
        <v>2.0449351009023844</v>
      </c>
    </row>
    <row r="543" spans="1:4" ht="12.75">
      <c r="A543">
        <v>1.6229999999999425</v>
      </c>
      <c r="B543">
        <f>(Coax_Calc!A543-1)/LN(Coax_Calc!A543)</f>
        <v>1.2864557170203827</v>
      </c>
      <c r="C543">
        <v>1.5729999999999427</v>
      </c>
      <c r="D543">
        <f t="shared" si="8"/>
        <v>2.0420642844310146</v>
      </c>
    </row>
    <row r="544" spans="1:4" ht="12.75">
      <c r="A544">
        <v>1.6239999999999424</v>
      </c>
      <c r="B544">
        <f>(Coax_Calc!A544-1)/LN(Coax_Calc!A544)</f>
        <v>1.2868838605490394</v>
      </c>
      <c r="C544">
        <v>1.5739999999999426</v>
      </c>
      <c r="D544">
        <f t="shared" si="8"/>
        <v>2.0392033339613804</v>
      </c>
    </row>
    <row r="545" spans="1:4" ht="12.75">
      <c r="A545">
        <v>1.6249999999999423</v>
      </c>
      <c r="B545">
        <f>(Coax_Calc!A545-1)/LN(Coax_Calc!A545)</f>
        <v>1.2873119230710945</v>
      </c>
      <c r="C545">
        <v>1.5749999999999424</v>
      </c>
      <c r="D545">
        <f t="shared" si="8"/>
        <v>2.036352198146888</v>
      </c>
    </row>
    <row r="546" spans="1:4" ht="12.75">
      <c r="A546">
        <v>1.6259999999999422</v>
      </c>
      <c r="B546">
        <f>(Coax_Calc!A546-1)/LN(Coax_Calc!A546)</f>
        <v>1.287739904660106</v>
      </c>
      <c r="C546">
        <v>1.5759999999999423</v>
      </c>
      <c r="D546">
        <f t="shared" si="8"/>
        <v>2.033510825997316</v>
      </c>
    </row>
    <row r="547" spans="1:4" ht="12.75">
      <c r="A547">
        <v>1.626999999999942</v>
      </c>
      <c r="B547">
        <f>(Coax_Calc!A547-1)/LN(Coax_Calc!A547)</f>
        <v>1.2881678053895167</v>
      </c>
      <c r="C547">
        <v>1.5769999999999422</v>
      </c>
      <c r="D547">
        <f t="shared" si="8"/>
        <v>2.0306791668757223</v>
      </c>
    </row>
    <row r="548" spans="1:4" ht="12.75">
      <c r="A548">
        <v>1.627999999999942</v>
      </c>
      <c r="B548">
        <f>(Coax_Calc!A548-1)/LN(Coax_Calc!A548)</f>
        <v>1.2885956253326576</v>
      </c>
      <c r="C548">
        <v>1.5779999999999421</v>
      </c>
      <c r="D548">
        <f t="shared" si="8"/>
        <v>2.027857170495392</v>
      </c>
    </row>
    <row r="549" spans="1:4" ht="12.75">
      <c r="A549">
        <v>1.6289999999999418</v>
      </c>
      <c r="B549">
        <f>(Coax_Calc!A549-1)/LN(Coax_Calc!A549)</f>
        <v>1.289023364562746</v>
      </c>
      <c r="C549">
        <v>1.578999999999942</v>
      </c>
      <c r="D549">
        <f t="shared" si="8"/>
        <v>2.0250447869168133</v>
      </c>
    </row>
    <row r="550" spans="1:4" ht="12.75">
      <c r="A550">
        <v>1.6299999999999417</v>
      </c>
      <c r="B550">
        <f>(Coax_Calc!A550-1)/LN(Coax_Calc!A550)</f>
        <v>1.2894510231528866</v>
      </c>
      <c r="C550">
        <v>1.579999999999942</v>
      </c>
      <c r="D550">
        <f t="shared" si="8"/>
        <v>2.0222419665446836</v>
      </c>
    </row>
    <row r="551" spans="1:4" ht="12.75">
      <c r="A551">
        <v>1.6309999999999416</v>
      </c>
      <c r="B551">
        <f>(Coax_Calc!A551-1)/LN(Coax_Calc!A551)</f>
        <v>1.289878601176072</v>
      </c>
      <c r="C551">
        <v>1.5809999999999418</v>
      </c>
      <c r="D551">
        <f t="shared" si="8"/>
        <v>2.019448660124947</v>
      </c>
    </row>
    <row r="552" spans="1:4" ht="12.75">
      <c r="A552">
        <v>1.6319999999999415</v>
      </c>
      <c r="B552">
        <f>(Coax_Calc!A552-1)/LN(Coax_Calc!A552)</f>
        <v>1.290306098705181</v>
      </c>
      <c r="C552">
        <v>1.5819999999999417</v>
      </c>
      <c r="D552">
        <f t="shared" si="8"/>
        <v>2.016664818741866</v>
      </c>
    </row>
    <row r="553" spans="1:4" ht="12.75">
      <c r="A553">
        <v>1.6329999999999414</v>
      </c>
      <c r="B553">
        <f>(Coax_Calc!A553-1)/LN(Coax_Calc!A553)</f>
        <v>1.2907335158129825</v>
      </c>
      <c r="C553">
        <v>1.5829999999999416</v>
      </c>
      <c r="D553">
        <f t="shared" si="8"/>
        <v>2.013890393815117</v>
      </c>
    </row>
    <row r="554" spans="1:4" ht="12.75">
      <c r="A554">
        <v>1.6339999999999413</v>
      </c>
      <c r="B554">
        <f>(Coax_Calc!A554-1)/LN(Coax_Calc!A554)</f>
        <v>1.2911608525721319</v>
      </c>
      <c r="C554">
        <v>1.5839999999999415</v>
      </c>
      <c r="D554">
        <f t="shared" si="8"/>
        <v>2.0111253370969226</v>
      </c>
    </row>
    <row r="555" spans="1:4" ht="12.75">
      <c r="A555">
        <v>1.6349999999999412</v>
      </c>
      <c r="B555">
        <f>(Coax_Calc!A555-1)/LN(Coax_Calc!A555)</f>
        <v>1.291588109055174</v>
      </c>
      <c r="C555">
        <v>1.5849999999999413</v>
      </c>
      <c r="D555">
        <f t="shared" si="8"/>
        <v>2.008369600669206</v>
      </c>
    </row>
    <row r="556" spans="1:4" ht="12.75">
      <c r="A556">
        <v>1.635999999999941</v>
      </c>
      <c r="B556">
        <f>(Coax_Calc!A556-1)/LN(Coax_Calc!A556)</f>
        <v>1.2920152853345417</v>
      </c>
      <c r="C556">
        <v>1.5859999999999412</v>
      </c>
      <c r="D556">
        <f t="shared" si="8"/>
        <v>2.005623136940781</v>
      </c>
    </row>
    <row r="557" spans="1:4" ht="12.75">
      <c r="A557">
        <v>1.636999999999941</v>
      </c>
      <c r="B557">
        <f>(Coax_Calc!A557-1)/LN(Coax_Calc!A557)</f>
        <v>1.2924423814825572</v>
      </c>
      <c r="C557">
        <v>1.5869999999999411</v>
      </c>
      <c r="D557">
        <f t="shared" si="8"/>
        <v>2.002885898644568</v>
      </c>
    </row>
    <row r="558" spans="1:4" ht="12.75">
      <c r="A558">
        <v>1.6379999999999408</v>
      </c>
      <c r="B558">
        <f>(Coax_Calc!A558-1)/LN(Coax_Calc!A558)</f>
        <v>1.292869397571432</v>
      </c>
      <c r="C558">
        <v>1.587999999999941</v>
      </c>
      <c r="D558">
        <f t="shared" si="8"/>
        <v>2.000157838834836</v>
      </c>
    </row>
    <row r="559" spans="1:4" ht="12.75">
      <c r="A559">
        <v>1.6389999999999407</v>
      </c>
      <c r="B559">
        <f>(Coax_Calc!A559-1)/LN(Coax_Calc!A559)</f>
        <v>1.2932963336732664</v>
      </c>
      <c r="C559">
        <v>1.588999999999941</v>
      </c>
      <c r="D559">
        <f t="shared" si="8"/>
        <v>1.9974389108844774</v>
      </c>
    </row>
    <row r="560" spans="1:4" ht="12.75">
      <c r="A560">
        <v>1.6399999999999406</v>
      </c>
      <c r="B560">
        <f>(Coax_Calc!A560-1)/LN(Coax_Calc!A560)</f>
        <v>1.2937231898600505</v>
      </c>
      <c r="C560">
        <v>1.5899999999999408</v>
      </c>
      <c r="D560">
        <f t="shared" si="8"/>
        <v>1.994729068482308</v>
      </c>
    </row>
    <row r="561" spans="1:4" ht="12.75">
      <c r="A561">
        <v>1.6409999999999405</v>
      </c>
      <c r="B561">
        <f>(Coax_Calc!A561-1)/LN(Coax_Calc!A561)</f>
        <v>1.2941499662036653</v>
      </c>
      <c r="C561">
        <v>1.5909999999999407</v>
      </c>
      <c r="D561">
        <f t="shared" si="8"/>
        <v>1.9920282656303938</v>
      </c>
    </row>
    <row r="562" spans="1:4" ht="12.75">
      <c r="A562">
        <v>1.6419999999999404</v>
      </c>
      <c r="B562">
        <f>(Coax_Calc!A562-1)/LN(Coax_Calc!A562)</f>
        <v>1.2945766627758801</v>
      </c>
      <c r="C562">
        <v>1.5919999999999406</v>
      </c>
      <c r="D562">
        <f t="shared" si="8"/>
        <v>1.9893364566414065</v>
      </c>
    </row>
    <row r="563" spans="1:4" ht="12.75">
      <c r="A563">
        <v>1.6429999999999403</v>
      </c>
      <c r="B563">
        <f>(Coax_Calc!A563-1)/LN(Coax_Calc!A563)</f>
        <v>1.2950032796483564</v>
      </c>
      <c r="C563">
        <v>1.5929999999999405</v>
      </c>
      <c r="D563">
        <f t="shared" si="8"/>
        <v>1.9866535961360037</v>
      </c>
    </row>
    <row r="564" spans="1:4" ht="12.75">
      <c r="A564">
        <v>1.6439999999999402</v>
      </c>
      <c r="B564">
        <f>(Coax_Calc!A564-1)/LN(Coax_Calc!A564)</f>
        <v>1.2954298168926448</v>
      </c>
      <c r="C564">
        <v>1.5939999999999404</v>
      </c>
      <c r="D564">
        <f t="shared" si="8"/>
        <v>1.9839796390402384</v>
      </c>
    </row>
    <row r="565" spans="1:4" ht="12.75">
      <c r="A565">
        <v>1.64499999999994</v>
      </c>
      <c r="B565">
        <f>(Coax_Calc!A565-1)/LN(Coax_Calc!A565)</f>
        <v>1.2958562745801878</v>
      </c>
      <c r="C565">
        <v>1.5949999999999402</v>
      </c>
      <c r="D565">
        <f t="shared" si="8"/>
        <v>1.9813145405829928</v>
      </c>
    </row>
    <row r="566" spans="1:4" ht="12.75">
      <c r="A566">
        <v>1.64599999999994</v>
      </c>
      <c r="B566">
        <f>(Coax_Calc!A566-1)/LN(Coax_Calc!A566)</f>
        <v>1.296282652782318</v>
      </c>
      <c r="C566">
        <v>1.5959999999999401</v>
      </c>
      <c r="D566">
        <f t="shared" si="8"/>
        <v>1.9786582562934372</v>
      </c>
    </row>
    <row r="567" spans="1:4" ht="12.75">
      <c r="A567">
        <v>1.6469999999999398</v>
      </c>
      <c r="B567">
        <f>(Coax_Calc!A567-1)/LN(Coax_Calc!A567)</f>
        <v>1.2967089515702603</v>
      </c>
      <c r="C567">
        <v>1.59699999999994</v>
      </c>
      <c r="D567">
        <f t="shared" si="8"/>
        <v>1.9760107419985162</v>
      </c>
    </row>
    <row r="568" spans="1:4" ht="12.75">
      <c r="A568">
        <v>1.6479999999999397</v>
      </c>
      <c r="B568">
        <f>(Coax_Calc!A568-1)/LN(Coax_Calc!A568)</f>
        <v>1.2971351710151302</v>
      </c>
      <c r="C568">
        <v>1.59799999999994</v>
      </c>
      <c r="D568">
        <f t="shared" si="8"/>
        <v>1.9733719538204593</v>
      </c>
    </row>
    <row r="569" spans="1:4" ht="12.75">
      <c r="A569">
        <v>1.6489999999999396</v>
      </c>
      <c r="B569">
        <f>(Coax_Calc!A569-1)/LN(Coax_Calc!A569)</f>
        <v>1.2975613111879358</v>
      </c>
      <c r="C569">
        <v>1.5989999999999398</v>
      </c>
      <c r="D569">
        <f t="shared" si="8"/>
        <v>1.9707418481743166</v>
      </c>
    </row>
    <row r="570" spans="1:4" ht="12.75">
      <c r="A570">
        <v>1.6499999999999395</v>
      </c>
      <c r="B570">
        <f>(Coax_Calc!A570-1)/LN(Coax_Calc!A570)</f>
        <v>1.297987372159576</v>
      </c>
      <c r="C570">
        <v>1.5999999999999397</v>
      </c>
      <c r="D570">
        <f t="shared" si="8"/>
        <v>1.9681203817655186</v>
      </c>
    </row>
    <row r="571" spans="1:4" ht="12.75">
      <c r="A571">
        <v>1.6509999999999394</v>
      </c>
      <c r="B571">
        <f>(Coax_Calc!A571-1)/LN(Coax_Calc!A571)</f>
        <v>1.2984133540008438</v>
      </c>
      <c r="C571">
        <v>1.6009999999999396</v>
      </c>
      <c r="D571">
        <f t="shared" si="8"/>
        <v>1.9655075115874616</v>
      </c>
    </row>
    <row r="572" spans="1:4" ht="12.75">
      <c r="A572">
        <v>1.6519999999999393</v>
      </c>
      <c r="B572">
        <f>(Coax_Calc!A572-1)/LN(Coax_Calc!A572)</f>
        <v>1.2988392567824225</v>
      </c>
      <c r="C572">
        <v>1.6019999999999395</v>
      </c>
      <c r="D572">
        <f t="shared" si="8"/>
        <v>1.9629031949191151</v>
      </c>
    </row>
    <row r="573" spans="1:4" ht="12.75">
      <c r="A573">
        <v>1.6529999999999392</v>
      </c>
      <c r="B573">
        <f>(Coax_Calc!A573-1)/LN(Coax_Calc!A573)</f>
        <v>1.2992650805748898</v>
      </c>
      <c r="C573">
        <v>1.6029999999999394</v>
      </c>
      <c r="D573">
        <f t="shared" si="8"/>
        <v>1.9603073893226557</v>
      </c>
    </row>
    <row r="574" spans="1:4" ht="12.75">
      <c r="A574">
        <v>1.653999999999939</v>
      </c>
      <c r="B574">
        <f>(Coax_Calc!A574-1)/LN(Coax_Calc!A574)</f>
        <v>1.2996908254487147</v>
      </c>
      <c r="C574">
        <v>1.6039999999999393</v>
      </c>
      <c r="D574">
        <f t="shared" si="8"/>
        <v>1.9577200526411216</v>
      </c>
    </row>
    <row r="575" spans="1:4" ht="12.75">
      <c r="A575">
        <v>1.654999999999939</v>
      </c>
      <c r="B575">
        <f>(Coax_Calc!A575-1)/LN(Coax_Calc!A575)</f>
        <v>1.3001164914742611</v>
      </c>
      <c r="C575">
        <v>1.6049999999999391</v>
      </c>
      <c r="D575">
        <f t="shared" si="8"/>
        <v>1.9551411429960934</v>
      </c>
    </row>
    <row r="576" spans="1:4" ht="12.75">
      <c r="A576">
        <v>1.6559999999999389</v>
      </c>
      <c r="B576">
        <f>(Coax_Calc!A576-1)/LN(Coax_Calc!A576)</f>
        <v>1.3005420787217854</v>
      </c>
      <c r="C576">
        <v>1.605999999999939</v>
      </c>
      <c r="D576">
        <f t="shared" si="8"/>
        <v>1.9525706187853955</v>
      </c>
    </row>
    <row r="577" spans="1:4" ht="12.75">
      <c r="A577">
        <v>1.6569999999999387</v>
      </c>
      <c r="B577">
        <f>(Coax_Calc!A577-1)/LN(Coax_Calc!A577)</f>
        <v>1.300967587261437</v>
      </c>
      <c r="C577">
        <v>1.606999999999939</v>
      </c>
      <c r="D577">
        <f t="shared" si="8"/>
        <v>1.95000843868082</v>
      </c>
    </row>
    <row r="578" spans="1:4" ht="12.75">
      <c r="A578">
        <v>1.6579999999999386</v>
      </c>
      <c r="B578">
        <f>(Coax_Calc!A578-1)/LN(Coax_Calc!A578)</f>
        <v>1.3013930171632602</v>
      </c>
      <c r="C578">
        <v>1.6079999999999388</v>
      </c>
      <c r="D578">
        <f t="shared" si="8"/>
        <v>1.9474545616258763</v>
      </c>
    </row>
    <row r="579" spans="1:4" ht="12.75">
      <c r="A579">
        <v>1.6589999999999385</v>
      </c>
      <c r="B579">
        <f>(Coax_Calc!A579-1)/LN(Coax_Calc!A579)</f>
        <v>1.3018183684971925</v>
      </c>
      <c r="C579">
        <v>1.6089999999999387</v>
      </c>
      <c r="D579">
        <f t="shared" si="8"/>
        <v>1.9449089468335587</v>
      </c>
    </row>
    <row r="580" spans="1:4" ht="12.75">
      <c r="A580">
        <v>1.6599999999999384</v>
      </c>
      <c r="B580">
        <f>(Coax_Calc!A580-1)/LN(Coax_Calc!A580)</f>
        <v>1.302243641333066</v>
      </c>
      <c r="C580">
        <v>1.6099999999999386</v>
      </c>
      <c r="D580">
        <f t="shared" si="8"/>
        <v>1.9423715537841393</v>
      </c>
    </row>
    <row r="581" spans="1:4" ht="12.75">
      <c r="A581">
        <v>1.6609999999999383</v>
      </c>
      <c r="B581">
        <f>(Coax_Calc!A581-1)/LN(Coax_Calc!A581)</f>
        <v>1.3026688357406075</v>
      </c>
      <c r="C581">
        <v>1.6109999999999385</v>
      </c>
      <c r="D581">
        <f t="shared" si="8"/>
        <v>1.9398423422229796</v>
      </c>
    </row>
    <row r="582" spans="1:4" ht="12.75">
      <c r="A582">
        <v>1.6619999999999382</v>
      </c>
      <c r="B582">
        <f>(Coax_Calc!A582-1)/LN(Coax_Calc!A582)</f>
        <v>1.3030939517894384</v>
      </c>
      <c r="C582">
        <v>1.6119999999999384</v>
      </c>
      <c r="D582">
        <f t="shared" si="8"/>
        <v>1.937321272158367</v>
      </c>
    </row>
    <row r="583" spans="1:4" ht="12.75">
      <c r="A583">
        <v>1.662999999999938</v>
      </c>
      <c r="B583">
        <f>(Coax_Calc!A583-1)/LN(Coax_Calc!A583)</f>
        <v>1.303518989549075</v>
      </c>
      <c r="C583">
        <v>1.6129999999999383</v>
      </c>
      <c r="D583">
        <f t="shared" si="8"/>
        <v>1.9348083038593689</v>
      </c>
    </row>
    <row r="584" spans="1:4" ht="12.75">
      <c r="A584">
        <v>1.663999999999938</v>
      </c>
      <c r="B584">
        <f>(Coax_Calc!A584-1)/LN(Coax_Calc!A584)</f>
        <v>1.3039439490889282</v>
      </c>
      <c r="C584">
        <v>1.6139999999999382</v>
      </c>
      <c r="D584">
        <f t="shared" si="8"/>
        <v>1.9323033978537105</v>
      </c>
    </row>
    <row r="585" spans="1:4" ht="12.75">
      <c r="A585">
        <v>1.6649999999999379</v>
      </c>
      <c r="B585">
        <f>(Coax_Calc!A585-1)/LN(Coax_Calc!A585)</f>
        <v>1.3043688304783052</v>
      </c>
      <c r="C585">
        <v>1.614999999999938</v>
      </c>
      <c r="D585">
        <f t="shared" si="8"/>
        <v>1.9298065149256722</v>
      </c>
    </row>
    <row r="586" spans="1:4" ht="12.75">
      <c r="A586">
        <v>1.6659999999999378</v>
      </c>
      <c r="B586">
        <f>(Coax_Calc!A586-1)/LN(Coax_Calc!A586)</f>
        <v>1.3047936337864086</v>
      </c>
      <c r="C586">
        <v>1.615999999999938</v>
      </c>
      <c r="D586">
        <f t="shared" si="8"/>
        <v>1.927317616114007</v>
      </c>
    </row>
    <row r="587" spans="1:4" ht="12.75">
      <c r="A587">
        <v>1.6669999999999376</v>
      </c>
      <c r="B587">
        <f>(Coax_Calc!A587-1)/LN(Coax_Calc!A587)</f>
        <v>1.305218359082336</v>
      </c>
      <c r="C587">
        <v>1.6169999999999378</v>
      </c>
      <c r="D587">
        <f t="shared" si="8"/>
        <v>1.9248366627098794</v>
      </c>
    </row>
    <row r="588" spans="1:4" ht="12.75">
      <c r="A588">
        <v>1.6679999999999375</v>
      </c>
      <c r="B588">
        <f>(Coax_Calc!A588-1)/LN(Coax_Calc!A588)</f>
        <v>1.3056430064350821</v>
      </c>
      <c r="C588">
        <v>1.6179999999999377</v>
      </c>
      <c r="D588">
        <f t="shared" si="8"/>
        <v>1.9223636162548228</v>
      </c>
    </row>
    <row r="589" spans="1:4" ht="12.75">
      <c r="A589">
        <v>1.6689999999999374</v>
      </c>
      <c r="B589">
        <f>(Coax_Calc!A589-1)/LN(Coax_Calc!A589)</f>
        <v>1.3060675759135376</v>
      </c>
      <c r="C589">
        <v>1.6189999999999376</v>
      </c>
      <c r="D589">
        <f t="shared" si="8"/>
        <v>1.9198984385387188</v>
      </c>
    </row>
    <row r="590" spans="1:4" ht="12.75">
      <c r="A590">
        <v>1.6699999999999373</v>
      </c>
      <c r="B590">
        <f>(Coax_Calc!A590-1)/LN(Coax_Calc!A590)</f>
        <v>1.3064920675864893</v>
      </c>
      <c r="C590">
        <v>1.6199999999999375</v>
      </c>
      <c r="D590">
        <f t="shared" si="8"/>
        <v>1.9174410915977924</v>
      </c>
    </row>
    <row r="591" spans="1:4" ht="12.75">
      <c r="A591">
        <v>1.6709999999999372</v>
      </c>
      <c r="B591">
        <f>(Coax_Calc!A591-1)/LN(Coax_Calc!A591)</f>
        <v>1.3069164815226213</v>
      </c>
      <c r="C591">
        <v>1.6209999999999374</v>
      </c>
      <c r="D591">
        <f t="shared" si="8"/>
        <v>1.9149915377126325</v>
      </c>
    </row>
    <row r="592" spans="1:4" ht="12.75">
      <c r="A592">
        <v>1.671999999999937</v>
      </c>
      <c r="B592">
        <f>(Coax_Calc!A592-1)/LN(Coax_Calc!A592)</f>
        <v>1.3073408177905135</v>
      </c>
      <c r="C592">
        <v>1.6219999999999373</v>
      </c>
      <c r="D592">
        <f t="shared" si="8"/>
        <v>1.9125497394062243</v>
      </c>
    </row>
    <row r="593" spans="1:4" ht="12.75">
      <c r="A593">
        <v>1.672999999999937</v>
      </c>
      <c r="B593">
        <f>(Coax_Calc!A593-1)/LN(Coax_Calc!A593)</f>
        <v>1.3077650764586444</v>
      </c>
      <c r="C593">
        <v>1.6229999999999372</v>
      </c>
      <c r="D593">
        <f t="shared" si="8"/>
        <v>1.9101156594420066</v>
      </c>
    </row>
    <row r="594" spans="1:4" ht="12.75">
      <c r="A594">
        <v>1.6739999999999369</v>
      </c>
      <c r="B594">
        <f>(Coax_Calc!A594-1)/LN(Coax_Calc!A594)</f>
        <v>1.3081892575953886</v>
      </c>
      <c r="C594">
        <v>1.623999999999937</v>
      </c>
      <c r="D594">
        <f t="shared" si="8"/>
        <v>1.9076892608219447</v>
      </c>
    </row>
    <row r="595" spans="1:4" ht="12.75">
      <c r="A595">
        <v>1.6749999999999368</v>
      </c>
      <c r="B595">
        <f>(Coax_Calc!A595-1)/LN(Coax_Calc!A595)</f>
        <v>1.3086133612690196</v>
      </c>
      <c r="C595">
        <v>1.624999999999937</v>
      </c>
      <c r="D595">
        <f t="shared" si="8"/>
        <v>1.905270506784622</v>
      </c>
    </row>
    <row r="596" spans="1:4" ht="12.75">
      <c r="A596">
        <v>1.6759999999999367</v>
      </c>
      <c r="B596">
        <f>(Coax_Calc!A596-1)/LN(Coax_Calc!A596)</f>
        <v>1.309037387547707</v>
      </c>
      <c r="C596">
        <v>1.6259999999999368</v>
      </c>
      <c r="D596">
        <f t="shared" si="8"/>
        <v>1.9028593608033526</v>
      </c>
    </row>
    <row r="597" spans="1:4" ht="12.75">
      <c r="A597">
        <v>1.6769999999999365</v>
      </c>
      <c r="B597">
        <f>(Coax_Calc!A597-1)/LN(Coax_Calc!A597)</f>
        <v>1.30946133649952</v>
      </c>
      <c r="C597">
        <v>1.6269999999999367</v>
      </c>
      <c r="D597">
        <f aca="true" t="shared" si="9" ref="D597:D660">$D$15/$B$7/LN(C597)</f>
        <v>1.9004557865843061</v>
      </c>
    </row>
    <row r="598" spans="1:4" ht="12.75">
      <c r="A598">
        <v>1.6779999999999364</v>
      </c>
      <c r="B598">
        <f>(Coax_Calc!A598-1)/LN(Coax_Calc!A598)</f>
        <v>1.3098852081924253</v>
      </c>
      <c r="C598">
        <v>1.6279999999999366</v>
      </c>
      <c r="D598">
        <f t="shared" si="9"/>
        <v>1.8980597480646577</v>
      </c>
    </row>
    <row r="599" spans="1:4" ht="12.75">
      <c r="A599">
        <v>1.6789999999999363</v>
      </c>
      <c r="B599">
        <f>(Coax_Calc!A599-1)/LN(Coax_Calc!A599)</f>
        <v>1.3103090026942878</v>
      </c>
      <c r="C599">
        <v>1.6289999999999365</v>
      </c>
      <c r="D599">
        <f t="shared" si="9"/>
        <v>1.8956712094107506</v>
      </c>
    </row>
    <row r="600" spans="1:4" ht="12.75">
      <c r="A600">
        <v>1.6799999999999362</v>
      </c>
      <c r="B600">
        <f>(Coax_Calc!A600-1)/LN(Coax_Calc!A600)</f>
        <v>1.3107327200728718</v>
      </c>
      <c r="C600">
        <v>1.6299999999999364</v>
      </c>
      <c r="D600">
        <f t="shared" si="9"/>
        <v>1.8932901350162767</v>
      </c>
    </row>
    <row r="601" spans="1:4" ht="12.75">
      <c r="A601">
        <v>1.680999999999936</v>
      </c>
      <c r="B601">
        <f>(Coax_Calc!A601-1)/LN(Coax_Calc!A601)</f>
        <v>1.3111563603958392</v>
      </c>
      <c r="C601">
        <v>1.6309999999999363</v>
      </c>
      <c r="D601">
        <f t="shared" si="9"/>
        <v>1.8909164895004777</v>
      </c>
    </row>
    <row r="602" spans="1:4" ht="12.75">
      <c r="A602">
        <v>1.681999999999936</v>
      </c>
      <c r="B602">
        <f>(Coax_Calc!A602-1)/LN(Coax_Calc!A602)</f>
        <v>1.3115799237307524</v>
      </c>
      <c r="C602">
        <v>1.6319999999999362</v>
      </c>
      <c r="D602">
        <f t="shared" si="9"/>
        <v>1.8885502377063592</v>
      </c>
    </row>
    <row r="603" spans="1:4" ht="12.75">
      <c r="A603">
        <v>1.6829999999999359</v>
      </c>
      <c r="B603">
        <f>(Coax_Calc!A603-1)/LN(Coax_Calc!A603)</f>
        <v>1.3120034101450722</v>
      </c>
      <c r="C603">
        <v>1.632999999999936</v>
      </c>
      <c r="D603">
        <f t="shared" si="9"/>
        <v>1.886191344698924</v>
      </c>
    </row>
    <row r="604" spans="1:4" ht="12.75">
      <c r="A604">
        <v>1.6839999999999358</v>
      </c>
      <c r="B604">
        <f>(Coax_Calc!A604-1)/LN(Coax_Calc!A604)</f>
        <v>1.3124268197061593</v>
      </c>
      <c r="C604">
        <v>1.633999999999936</v>
      </c>
      <c r="D604">
        <f t="shared" si="9"/>
        <v>1.8838397757634224</v>
      </c>
    </row>
    <row r="605" spans="1:4" ht="12.75">
      <c r="A605">
        <v>1.6849999999999357</v>
      </c>
      <c r="B605">
        <f>(Coax_Calc!A605-1)/LN(Coax_Calc!A605)</f>
        <v>1.3128501524812735</v>
      </c>
      <c r="C605">
        <v>1.6349999999999358</v>
      </c>
      <c r="D605">
        <f t="shared" si="9"/>
        <v>1.8814954964036175</v>
      </c>
    </row>
    <row r="606" spans="1:4" ht="12.75">
      <c r="A606">
        <v>1.6859999999999356</v>
      </c>
      <c r="B606">
        <f>(Coax_Calc!A606-1)/LN(Coax_Calc!A606)</f>
        <v>1.3132734085375757</v>
      </c>
      <c r="C606">
        <v>1.6359999999999357</v>
      </c>
      <c r="D606">
        <f t="shared" si="9"/>
        <v>1.8791584723400676</v>
      </c>
    </row>
    <row r="607" spans="1:4" ht="12.75">
      <c r="A607">
        <v>1.6869999999999354</v>
      </c>
      <c r="B607">
        <f>(Coax_Calc!A607-1)/LN(Coax_Calc!A607)</f>
        <v>1.3136965879421254</v>
      </c>
      <c r="C607">
        <v>1.6369999999999356</v>
      </c>
      <c r="D607">
        <f t="shared" si="9"/>
        <v>1.8768286695084255</v>
      </c>
    </row>
    <row r="608" spans="1:4" ht="12.75">
      <c r="A608">
        <v>1.6879999999999353</v>
      </c>
      <c r="B608">
        <f>(Coax_Calc!A608-1)/LN(Coax_Calc!A608)</f>
        <v>1.3141196907618837</v>
      </c>
      <c r="C608">
        <v>1.6379999999999355</v>
      </c>
      <c r="D608">
        <f t="shared" si="9"/>
        <v>1.8745060540577534</v>
      </c>
    </row>
    <row r="609" spans="1:4" ht="12.75">
      <c r="A609">
        <v>1.6889999999999352</v>
      </c>
      <c r="B609">
        <f>(Coax_Calc!A609-1)/LN(Coax_Calc!A609)</f>
        <v>1.3145427170637116</v>
      </c>
      <c r="C609">
        <v>1.6389999999999354</v>
      </c>
      <c r="D609">
        <f t="shared" si="9"/>
        <v>1.8721905923488524</v>
      </c>
    </row>
    <row r="610" spans="1:4" ht="12.75">
      <c r="A610">
        <v>1.689999999999935</v>
      </c>
      <c r="B610">
        <f>(Coax_Calc!A610-1)/LN(Coax_Calc!A610)</f>
        <v>1.314965666914371</v>
      </c>
      <c r="C610">
        <v>1.6399999999999353</v>
      </c>
      <c r="D610">
        <f t="shared" si="9"/>
        <v>1.8698822509526087</v>
      </c>
    </row>
    <row r="611" spans="1:4" ht="12.75">
      <c r="A611">
        <v>1.690999999999935</v>
      </c>
      <c r="B611">
        <f>(Coax_Calc!A611-1)/LN(Coax_Calc!A611)</f>
        <v>1.315388540380525</v>
      </c>
      <c r="C611">
        <v>1.6409999999999352</v>
      </c>
      <c r="D611">
        <f t="shared" si="9"/>
        <v>1.8675809966483563</v>
      </c>
    </row>
    <row r="612" spans="1:4" ht="12.75">
      <c r="A612">
        <v>1.691999999999935</v>
      </c>
      <c r="B612">
        <f>(Coax_Calc!A612-1)/LN(Coax_Calc!A612)</f>
        <v>1.3158113375287372</v>
      </c>
      <c r="C612">
        <v>1.641999999999935</v>
      </c>
      <c r="D612">
        <f t="shared" si="9"/>
        <v>1.8652867964222528</v>
      </c>
    </row>
    <row r="613" spans="1:4" ht="12.75">
      <c r="A613">
        <v>1.6929999999999348</v>
      </c>
      <c r="B613">
        <f>(Coax_Calc!A613-1)/LN(Coax_Calc!A613)</f>
        <v>1.3162340584254733</v>
      </c>
      <c r="C613">
        <v>1.642999999999935</v>
      </c>
      <c r="D613">
        <f t="shared" si="9"/>
        <v>1.8629996174656718</v>
      </c>
    </row>
    <row r="614" spans="1:4" ht="12.75">
      <c r="A614">
        <v>1.6939999999999347</v>
      </c>
      <c r="B614">
        <f>(Coax_Calc!A614-1)/LN(Coax_Calc!A614)</f>
        <v>1.3166567031370997</v>
      </c>
      <c r="C614">
        <v>1.6439999999999348</v>
      </c>
      <c r="D614">
        <f t="shared" si="9"/>
        <v>1.8607194271736105</v>
      </c>
    </row>
    <row r="615" spans="1:4" ht="12.75">
      <c r="A615">
        <v>1.6949999999999346</v>
      </c>
      <c r="B615">
        <f>(Coax_Calc!A615-1)/LN(Coax_Calc!A615)</f>
        <v>1.3170792717298858</v>
      </c>
      <c r="C615">
        <v>1.6449999999999347</v>
      </c>
      <c r="D615">
        <f t="shared" si="9"/>
        <v>1.8584461931431107</v>
      </c>
    </row>
    <row r="616" spans="1:4" ht="12.75">
      <c r="A616">
        <v>1.6959999999999344</v>
      </c>
      <c r="B616">
        <f>(Coax_Calc!A616-1)/LN(Coax_Calc!A616)</f>
        <v>1.3175017642700022</v>
      </c>
      <c r="C616">
        <v>1.6459999999999346</v>
      </c>
      <c r="D616">
        <f t="shared" si="9"/>
        <v>1.8561798831716958</v>
      </c>
    </row>
    <row r="617" spans="1:4" ht="12.75">
      <c r="A617">
        <v>1.6969999999999343</v>
      </c>
      <c r="B617">
        <f>(Coax_Calc!A617-1)/LN(Coax_Calc!A617)</f>
        <v>1.3179241808235216</v>
      </c>
      <c r="C617">
        <v>1.6469999999999345</v>
      </c>
      <c r="D617">
        <f t="shared" si="9"/>
        <v>1.8539204652558217</v>
      </c>
    </row>
    <row r="618" spans="1:4" ht="12.75">
      <c r="A618">
        <v>1.6979999999999342</v>
      </c>
      <c r="B618">
        <f>(Coax_Calc!A618-1)/LN(Coax_Calc!A618)</f>
        <v>1.3183465214564194</v>
      </c>
      <c r="C618">
        <v>1.6479999999999344</v>
      </c>
      <c r="D618">
        <f t="shared" si="9"/>
        <v>1.8516679075893423</v>
      </c>
    </row>
    <row r="619" spans="1:4" ht="12.75">
      <c r="A619">
        <v>1.6989999999999341</v>
      </c>
      <c r="B619">
        <f>(Coax_Calc!A619-1)/LN(Coax_Calc!A619)</f>
        <v>1.3187687862345736</v>
      </c>
      <c r="C619">
        <v>1.6489999999999343</v>
      </c>
      <c r="D619">
        <f t="shared" si="9"/>
        <v>1.849422178561989</v>
      </c>
    </row>
    <row r="620" spans="1:4" ht="12.75">
      <c r="A620">
        <v>1.699999999999934</v>
      </c>
      <c r="B620">
        <f>(Coax_Calc!A620-1)/LN(Coax_Calc!A620)</f>
        <v>1.3191909752237645</v>
      </c>
      <c r="C620">
        <v>1.6499999999999342</v>
      </c>
      <c r="D620">
        <f t="shared" si="9"/>
        <v>1.8471832467578635</v>
      </c>
    </row>
    <row r="621" spans="1:4" ht="12.75">
      <c r="A621">
        <v>1.700999999999934</v>
      </c>
      <c r="B621">
        <f>(Coax_Calc!A621-1)/LN(Coax_Calc!A621)</f>
        <v>1.3196130884896766</v>
      </c>
      <c r="C621">
        <v>1.650999999999934</v>
      </c>
      <c r="D621">
        <f t="shared" si="9"/>
        <v>1.8449510809539473</v>
      </c>
    </row>
    <row r="622" spans="1:4" ht="12.75">
      <c r="A622">
        <v>1.7019999999999338</v>
      </c>
      <c r="B622">
        <f>(Coax_Calc!A622-1)/LN(Coax_Calc!A622)</f>
        <v>1.3200351260978955</v>
      </c>
      <c r="C622">
        <v>1.651999999999934</v>
      </c>
      <c r="D622">
        <f t="shared" si="9"/>
        <v>1.8427256501186204</v>
      </c>
    </row>
    <row r="623" spans="1:4" ht="12.75">
      <c r="A623">
        <v>1.7029999999999337</v>
      </c>
      <c r="B623">
        <f>(Coax_Calc!A623-1)/LN(Coax_Calc!A623)</f>
        <v>1.3204570881139128</v>
      </c>
      <c r="C623">
        <v>1.6529999999999339</v>
      </c>
      <c r="D623">
        <f t="shared" si="9"/>
        <v>1.8405069234101983</v>
      </c>
    </row>
    <row r="624" spans="1:4" ht="12.75">
      <c r="A624">
        <v>1.7039999999999336</v>
      </c>
      <c r="B624">
        <f>(Coax_Calc!A624-1)/LN(Coax_Calc!A624)</f>
        <v>1.3208789746031213</v>
      </c>
      <c r="C624">
        <v>1.6539999999999337</v>
      </c>
      <c r="D624">
        <f t="shared" si="9"/>
        <v>1.8382948701754775</v>
      </c>
    </row>
    <row r="625" spans="1:4" ht="12.75">
      <c r="A625">
        <v>1.7049999999999335</v>
      </c>
      <c r="B625">
        <f>(Coax_Calc!A625-1)/LN(Coax_Calc!A625)</f>
        <v>1.3213007856308194</v>
      </c>
      <c r="C625">
        <v>1.6549999999999336</v>
      </c>
      <c r="D625">
        <f t="shared" si="9"/>
        <v>1.8360894599483006</v>
      </c>
    </row>
    <row r="626" spans="1:4" ht="12.75">
      <c r="A626">
        <v>1.7059999999999333</v>
      </c>
      <c r="B626">
        <f>(Coax_Calc!A626-1)/LN(Coax_Calc!A626)</f>
        <v>1.3217225212622083</v>
      </c>
      <c r="C626">
        <v>1.6559999999999335</v>
      </c>
      <c r="D626">
        <f t="shared" si="9"/>
        <v>1.8338906624481282</v>
      </c>
    </row>
    <row r="627" spans="1:4" ht="12.75">
      <c r="A627">
        <v>1.7069999999999332</v>
      </c>
      <c r="B627">
        <f>(Coax_Calc!A627-1)/LN(Coax_Calc!A627)</f>
        <v>1.3221441815623944</v>
      </c>
      <c r="C627">
        <v>1.6569999999999334</v>
      </c>
      <c r="D627">
        <f t="shared" si="9"/>
        <v>1.831698447578627</v>
      </c>
    </row>
    <row r="628" spans="1:4" ht="12.75">
      <c r="A628">
        <v>1.7079999999999331</v>
      </c>
      <c r="B628">
        <f>(Coax_Calc!A628-1)/LN(Coax_Calc!A628)</f>
        <v>1.3225657665963875</v>
      </c>
      <c r="C628">
        <v>1.6579999999999333</v>
      </c>
      <c r="D628">
        <f t="shared" si="9"/>
        <v>1.8295127854262723</v>
      </c>
    </row>
    <row r="629" spans="1:4" ht="12.75">
      <c r="A629">
        <v>1.708999999999933</v>
      </c>
      <c r="B629">
        <f>(Coax_Calc!A629-1)/LN(Coax_Calc!A629)</f>
        <v>1.3229872764291024</v>
      </c>
      <c r="C629">
        <v>1.6589999999999332</v>
      </c>
      <c r="D629">
        <f t="shared" si="9"/>
        <v>1.827333646258958</v>
      </c>
    </row>
    <row r="630" spans="1:4" ht="12.75">
      <c r="A630">
        <v>1.709999999999933</v>
      </c>
      <c r="B630">
        <f>(Coax_Calc!A630-1)/LN(Coax_Calc!A630)</f>
        <v>1.323408711125359</v>
      </c>
      <c r="C630">
        <v>1.659999999999933</v>
      </c>
      <c r="D630">
        <f t="shared" si="9"/>
        <v>1.8251610005246262</v>
      </c>
    </row>
    <row r="631" spans="1:4" ht="12.75">
      <c r="A631">
        <v>1.7109999999999328</v>
      </c>
      <c r="B631">
        <f>(Coax_Calc!A631-1)/LN(Coax_Calc!A631)</f>
        <v>1.323830070749882</v>
      </c>
      <c r="C631">
        <v>1.660999999999933</v>
      </c>
      <c r="D631">
        <f t="shared" si="9"/>
        <v>1.8229948188499023</v>
      </c>
    </row>
    <row r="632" spans="1:4" ht="12.75">
      <c r="A632">
        <v>1.7119999999999327</v>
      </c>
      <c r="B632">
        <f>(Coax_Calc!A632-1)/LN(Coax_Calc!A632)</f>
        <v>1.324251355367301</v>
      </c>
      <c r="C632">
        <v>1.6619999999999329</v>
      </c>
      <c r="D632">
        <f t="shared" si="9"/>
        <v>1.8208350720387485</v>
      </c>
    </row>
    <row r="633" spans="1:4" ht="12.75">
      <c r="A633">
        <v>1.7129999999999326</v>
      </c>
      <c r="B633">
        <f>(Coax_Calc!A633-1)/LN(Coax_Calc!A633)</f>
        <v>1.3246725650421511</v>
      </c>
      <c r="C633">
        <v>1.6629999999999328</v>
      </c>
      <c r="D633">
        <f t="shared" si="9"/>
        <v>1.8186817310711245</v>
      </c>
    </row>
    <row r="634" spans="1:4" ht="12.75">
      <c r="A634">
        <v>1.7139999999999325</v>
      </c>
      <c r="B634">
        <f>(Coax_Calc!A634-1)/LN(Coax_Calc!A634)</f>
        <v>1.3250936998388734</v>
      </c>
      <c r="C634">
        <v>1.6639999999999326</v>
      </c>
      <c r="D634">
        <f t="shared" si="9"/>
        <v>1.8165347671016632</v>
      </c>
    </row>
    <row r="635" spans="1:4" ht="12.75">
      <c r="A635">
        <v>1.7149999999999324</v>
      </c>
      <c r="B635">
        <f>(Coax_Calc!A635-1)/LN(Coax_Calc!A635)</f>
        <v>1.3255147598218138</v>
      </c>
      <c r="C635">
        <v>1.6649999999999325</v>
      </c>
      <c r="D635">
        <f t="shared" si="9"/>
        <v>1.8143941514583593</v>
      </c>
    </row>
    <row r="636" spans="1:4" ht="12.75">
      <c r="A636">
        <v>1.7159999999999322</v>
      </c>
      <c r="B636">
        <f>(Coax_Calc!A636-1)/LN(Coax_Calc!A636)</f>
        <v>1.325935745055225</v>
      </c>
      <c r="C636">
        <v>1.6659999999999324</v>
      </c>
      <c r="D636">
        <f t="shared" si="9"/>
        <v>1.812259855641266</v>
      </c>
    </row>
    <row r="637" spans="1:4" ht="12.75">
      <c r="A637">
        <v>1.7169999999999321</v>
      </c>
      <c r="B637">
        <f>(Coax_Calc!A637-1)/LN(Coax_Calc!A637)</f>
        <v>1.326356655603266</v>
      </c>
      <c r="C637">
        <v>1.6669999999999323</v>
      </c>
      <c r="D637">
        <f t="shared" si="9"/>
        <v>1.810131851321205</v>
      </c>
    </row>
    <row r="638" spans="1:4" ht="12.75">
      <c r="A638">
        <v>1.717999999999932</v>
      </c>
      <c r="B638">
        <f>(Coax_Calc!A638-1)/LN(Coax_Calc!A638)</f>
        <v>1.3267774915300015</v>
      </c>
      <c r="C638">
        <v>1.6679999999999322</v>
      </c>
      <c r="D638">
        <f t="shared" si="9"/>
        <v>1.8080101103384925</v>
      </c>
    </row>
    <row r="639" spans="1:4" ht="12.75">
      <c r="A639">
        <v>1.718999999999932</v>
      </c>
      <c r="B639">
        <f>(Coax_Calc!A639-1)/LN(Coax_Calc!A639)</f>
        <v>1.327198252899403</v>
      </c>
      <c r="C639">
        <v>1.668999999999932</v>
      </c>
      <c r="D639">
        <f t="shared" si="9"/>
        <v>1.8058946047016682</v>
      </c>
    </row>
    <row r="640" spans="1:4" ht="12.75">
      <c r="A640">
        <v>1.7199999999999318</v>
      </c>
      <c r="B640">
        <f>(Coax_Calc!A640-1)/LN(Coax_Calc!A640)</f>
        <v>1.3276189397753484</v>
      </c>
      <c r="C640">
        <v>1.669999999999932</v>
      </c>
      <c r="D640">
        <f t="shared" si="9"/>
        <v>1.803785306586242</v>
      </c>
    </row>
    <row r="641" spans="1:4" ht="12.75">
      <c r="A641">
        <v>1.7209999999999317</v>
      </c>
      <c r="B641">
        <f>(Coax_Calc!A641-1)/LN(Coax_Calc!A641)</f>
        <v>1.3280395522216235</v>
      </c>
      <c r="C641">
        <v>1.6709999999999319</v>
      </c>
      <c r="D641">
        <f t="shared" si="9"/>
        <v>1.801682188333451</v>
      </c>
    </row>
    <row r="642" spans="1:4" ht="12.75">
      <c r="A642">
        <v>1.7219999999999316</v>
      </c>
      <c r="B642">
        <f>(Coax_Calc!A642-1)/LN(Coax_Calc!A642)</f>
        <v>1.32846009030192</v>
      </c>
      <c r="C642">
        <v>1.6719999999999318</v>
      </c>
      <c r="D642">
        <f t="shared" si="9"/>
        <v>1.7995852224490256</v>
      </c>
    </row>
    <row r="643" spans="1:4" ht="12.75">
      <c r="A643">
        <v>1.7229999999999315</v>
      </c>
      <c r="B643">
        <f>(Coax_Calc!A643-1)/LN(Coax_Calc!A643)</f>
        <v>1.3288805540798374</v>
      </c>
      <c r="C643">
        <v>1.6729999999999317</v>
      </c>
      <c r="D643">
        <f t="shared" si="9"/>
        <v>1.7974943816019686</v>
      </c>
    </row>
    <row r="644" spans="1:4" ht="12.75">
      <c r="A644">
        <v>1.7239999999999314</v>
      </c>
      <c r="B644">
        <f>(Coax_Calc!A644-1)/LN(Coax_Calc!A644)</f>
        <v>1.3293009436188834</v>
      </c>
      <c r="C644">
        <v>1.6739999999999315</v>
      </c>
      <c r="D644">
        <f t="shared" si="9"/>
        <v>1.7954096386233422</v>
      </c>
    </row>
    <row r="645" spans="1:4" ht="12.75">
      <c r="A645">
        <v>1.7249999999999313</v>
      </c>
      <c r="B645">
        <f>(Coax_Calc!A645-1)/LN(Coax_Calc!A645)</f>
        <v>1.329721258982472</v>
      </c>
      <c r="C645">
        <v>1.6749999999999314</v>
      </c>
      <c r="D645">
        <f t="shared" si="9"/>
        <v>1.7933309665050707</v>
      </c>
    </row>
    <row r="646" spans="1:4" ht="12.75">
      <c r="A646">
        <v>1.7259999999999311</v>
      </c>
      <c r="B646">
        <f>(Coax_Calc!A646-1)/LN(Coax_Calc!A646)</f>
        <v>1.330141500233926</v>
      </c>
      <c r="C646">
        <v>1.6759999999999313</v>
      </c>
      <c r="D646">
        <f t="shared" si="9"/>
        <v>1.7912583383987493</v>
      </c>
    </row>
    <row r="647" spans="1:4" ht="12.75">
      <c r="A647">
        <v>1.726999999999931</v>
      </c>
      <c r="B647">
        <f>(Coax_Calc!A647-1)/LN(Coax_Calc!A647)</f>
        <v>1.3305616674364766</v>
      </c>
      <c r="C647">
        <v>1.6769999999999312</v>
      </c>
      <c r="D647">
        <f t="shared" si="9"/>
        <v>1.789191727614465</v>
      </c>
    </row>
    <row r="648" spans="1:4" ht="12.75">
      <c r="A648">
        <v>1.727999999999931</v>
      </c>
      <c r="B648">
        <f>(Coax_Calc!A648-1)/LN(Coax_Calc!A648)</f>
        <v>1.3309817606532617</v>
      </c>
      <c r="C648">
        <v>1.677999999999931</v>
      </c>
      <c r="D648">
        <f t="shared" si="9"/>
        <v>1.7871311076196295</v>
      </c>
    </row>
    <row r="649" spans="1:4" ht="12.75">
      <c r="A649">
        <v>1.7289999999999308</v>
      </c>
      <c r="B649">
        <f>(Coax_Calc!A649-1)/LN(Coax_Calc!A649)</f>
        <v>1.3314017799473292</v>
      </c>
      <c r="C649">
        <v>1.678999999999931</v>
      </c>
      <c r="D649">
        <f t="shared" si="9"/>
        <v>1.785076452037819</v>
      </c>
    </row>
    <row r="650" spans="1:4" ht="12.75">
      <c r="A650">
        <v>1.7299999999999307</v>
      </c>
      <c r="B650">
        <f>(Coax_Calc!A650-1)/LN(Coax_Calc!A650)</f>
        <v>1.331821725381635</v>
      </c>
      <c r="C650">
        <v>1.6799999999999309</v>
      </c>
      <c r="D650">
        <f t="shared" si="9"/>
        <v>1.7830277346476275</v>
      </c>
    </row>
    <row r="651" spans="1:4" ht="12.75">
      <c r="A651">
        <v>1.7309999999999306</v>
      </c>
      <c r="B651">
        <f>(Coax_Calc!A651-1)/LN(Coax_Calc!A651)</f>
        <v>1.3322415970190435</v>
      </c>
      <c r="C651">
        <v>1.6809999999999308</v>
      </c>
      <c r="D651">
        <f t="shared" si="9"/>
        <v>1.7809849293815299</v>
      </c>
    </row>
    <row r="652" spans="1:4" ht="12.75">
      <c r="A652">
        <v>1.7319999999999305</v>
      </c>
      <c r="B652">
        <f>(Coax_Calc!A652-1)/LN(Coax_Calc!A652)</f>
        <v>1.332661394922329</v>
      </c>
      <c r="C652">
        <v>1.6819999999999307</v>
      </c>
      <c r="D652">
        <f t="shared" si="9"/>
        <v>1.7789480103247506</v>
      </c>
    </row>
    <row r="653" spans="1:4" ht="12.75">
      <c r="A653">
        <v>1.7329999999999304</v>
      </c>
      <c r="B653">
        <f>(Coax_Calc!A653-1)/LN(Coax_Calc!A653)</f>
        <v>1.3330811191541736</v>
      </c>
      <c r="C653">
        <v>1.6829999999999306</v>
      </c>
      <c r="D653">
        <f t="shared" si="9"/>
        <v>1.7769169517141503</v>
      </c>
    </row>
    <row r="654" spans="1:4" ht="12.75">
      <c r="A654">
        <v>1.7339999999999303</v>
      </c>
      <c r="B654">
        <f>(Coax_Calc!A654-1)/LN(Coax_Calc!A654)</f>
        <v>1.3335007697771706</v>
      </c>
      <c r="C654">
        <v>1.6839999999999304</v>
      </c>
      <c r="D654">
        <f t="shared" si="9"/>
        <v>1.774891727937114</v>
      </c>
    </row>
    <row r="655" spans="1:4" ht="12.75">
      <c r="A655">
        <v>1.7349999999999302</v>
      </c>
      <c r="B655">
        <f>(Coax_Calc!A655-1)/LN(Coax_Calc!A655)</f>
        <v>1.3339203468538208</v>
      </c>
      <c r="C655">
        <v>1.6849999999999303</v>
      </c>
      <c r="D655">
        <f t="shared" si="9"/>
        <v>1.7728723135304538</v>
      </c>
    </row>
    <row r="656" spans="1:4" ht="12.75">
      <c r="A656">
        <v>1.73599999999993</v>
      </c>
      <c r="B656">
        <f>(Coax_Calc!A656-1)/LN(Coax_Calc!A656)</f>
        <v>1.334339850446536</v>
      </c>
      <c r="C656">
        <v>1.6859999999999302</v>
      </c>
      <c r="D656">
        <f t="shared" si="9"/>
        <v>1.7708586831793216</v>
      </c>
    </row>
    <row r="657" spans="1:4" ht="12.75">
      <c r="A657">
        <v>1.73699999999993</v>
      </c>
      <c r="B657">
        <f>(Coax_Calc!A657-1)/LN(Coax_Calc!A657)</f>
        <v>1.334759280617638</v>
      </c>
      <c r="C657">
        <v>1.68699999999993</v>
      </c>
      <c r="D657">
        <f t="shared" si="9"/>
        <v>1.768850811716127</v>
      </c>
    </row>
    <row r="658" spans="1:4" ht="12.75">
      <c r="A658">
        <v>1.7379999999999298</v>
      </c>
      <c r="B658">
        <f>(Coax_Calc!A658-1)/LN(Coax_Calc!A658)</f>
        <v>1.335178637429358</v>
      </c>
      <c r="C658">
        <v>1.68799999999993</v>
      </c>
      <c r="D658">
        <f t="shared" si="9"/>
        <v>1.766848674119469</v>
      </c>
    </row>
    <row r="659" spans="1:4" ht="12.75">
      <c r="A659">
        <v>1.7389999999999297</v>
      </c>
      <c r="B659">
        <f>(Coax_Calc!A659-1)/LN(Coax_Calc!A659)</f>
        <v>1.3355979209438378</v>
      </c>
      <c r="C659">
        <v>1.68899999999993</v>
      </c>
      <c r="D659">
        <f t="shared" si="9"/>
        <v>1.7648522455130764</v>
      </c>
    </row>
    <row r="660" spans="1:4" ht="12.75">
      <c r="A660">
        <v>1.7399999999999296</v>
      </c>
      <c r="B660">
        <f>(Coax_Calc!A660-1)/LN(Coax_Calc!A660)</f>
        <v>1.3360171312231297</v>
      </c>
      <c r="C660">
        <v>1.6899999999999298</v>
      </c>
      <c r="D660">
        <f t="shared" si="9"/>
        <v>1.7628615011647535</v>
      </c>
    </row>
    <row r="661" spans="1:4" ht="12.75">
      <c r="A661">
        <v>1.7409999999999295</v>
      </c>
      <c r="B661">
        <f>(Coax_Calc!A661-1)/LN(Coax_Calc!A661)</f>
        <v>1.3364362683291968</v>
      </c>
      <c r="C661">
        <v>1.6909999999999297</v>
      </c>
      <c r="D661">
        <f aca="true" t="shared" si="10" ref="D661:D724">$D$15/$B$7/LN(C661)</f>
        <v>1.760876416485341</v>
      </c>
    </row>
    <row r="662" spans="1:4" ht="12.75">
      <c r="A662">
        <v>1.7419999999999294</v>
      </c>
      <c r="B662">
        <f>(Coax_Calc!A662-1)/LN(Coax_Calc!A662)</f>
        <v>1.3368553323239125</v>
      </c>
      <c r="C662">
        <v>1.6919999999999296</v>
      </c>
      <c r="D662">
        <f t="shared" si="10"/>
        <v>1.7588969670276806</v>
      </c>
    </row>
    <row r="663" spans="1:4" ht="12.75">
      <c r="A663">
        <v>1.7429999999999293</v>
      </c>
      <c r="B663">
        <f>(Coax_Calc!A663-1)/LN(Coax_Calc!A663)</f>
        <v>1.3372743232690618</v>
      </c>
      <c r="C663">
        <v>1.6929999999999295</v>
      </c>
      <c r="D663">
        <f t="shared" si="10"/>
        <v>1.7569231284855913</v>
      </c>
    </row>
    <row r="664" spans="1:4" ht="12.75">
      <c r="A664">
        <v>1.7439999999999292</v>
      </c>
      <c r="B664">
        <f>(Coax_Calc!A664-1)/LN(Coax_Calc!A664)</f>
        <v>1.3376932412263405</v>
      </c>
      <c r="C664">
        <v>1.6939999999999293</v>
      </c>
      <c r="D664">
        <f t="shared" si="10"/>
        <v>1.7549548766928549</v>
      </c>
    </row>
    <row r="665" spans="1:4" ht="12.75">
      <c r="A665">
        <v>1.744999999999929</v>
      </c>
      <c r="B665">
        <f>(Coax_Calc!A665-1)/LN(Coax_Calc!A665)</f>
        <v>1.3381120862573557</v>
      </c>
      <c r="C665">
        <v>1.6949999999999292</v>
      </c>
      <c r="D665">
        <f t="shared" si="10"/>
        <v>1.7529921876222079</v>
      </c>
    </row>
    <row r="666" spans="1:4" ht="12.75">
      <c r="A666">
        <v>1.745999999999929</v>
      </c>
      <c r="B666">
        <f>(Coax_Calc!A666-1)/LN(Coax_Calc!A666)</f>
        <v>1.3385308584236262</v>
      </c>
      <c r="C666">
        <v>1.6959999999999291</v>
      </c>
      <c r="D666">
        <f t="shared" si="10"/>
        <v>1.7510350373843453</v>
      </c>
    </row>
    <row r="667" spans="1:4" ht="12.75">
      <c r="A667">
        <v>1.7469999999999288</v>
      </c>
      <c r="B667">
        <f>(Coax_Calc!A667-1)/LN(Coax_Calc!A667)</f>
        <v>1.3389495577865826</v>
      </c>
      <c r="C667">
        <v>1.696999999999929</v>
      </c>
      <c r="D667">
        <f t="shared" si="10"/>
        <v>1.7490834022269286</v>
      </c>
    </row>
    <row r="668" spans="1:4" ht="12.75">
      <c r="A668">
        <v>1.7479999999999287</v>
      </c>
      <c r="B668">
        <f>(Coax_Calc!A668-1)/LN(Coax_Calc!A668)</f>
        <v>1.3393681844075676</v>
      </c>
      <c r="C668">
        <v>1.697999999999929</v>
      </c>
      <c r="D668">
        <f t="shared" si="10"/>
        <v>1.7471372585336076</v>
      </c>
    </row>
    <row r="669" spans="1:4" ht="12.75">
      <c r="A669">
        <v>1.7489999999999286</v>
      </c>
      <c r="B669">
        <f>(Coax_Calc!A669-1)/LN(Coax_Calc!A669)</f>
        <v>1.3397867383478352</v>
      </c>
      <c r="C669">
        <v>1.6989999999999288</v>
      </c>
      <c r="D669">
        <f t="shared" si="10"/>
        <v>1.7451965828230467</v>
      </c>
    </row>
    <row r="670" spans="1:4" ht="12.75">
      <c r="A670">
        <v>1.7499999999999285</v>
      </c>
      <c r="B670">
        <f>(Coax_Calc!A670-1)/LN(Coax_Calc!A670)</f>
        <v>1.3402052196685525</v>
      </c>
      <c r="C670">
        <v>1.6999999999999287</v>
      </c>
      <c r="D670">
        <f t="shared" si="10"/>
        <v>1.7432613517479605</v>
      </c>
    </row>
    <row r="671" spans="1:4" ht="12.75">
      <c r="A671">
        <v>1.7509999999999284</v>
      </c>
      <c r="B671">
        <f>(Coax_Calc!A671-1)/LN(Coax_Calc!A671)</f>
        <v>1.3406236284307984</v>
      </c>
      <c r="C671">
        <v>1.7009999999999286</v>
      </c>
      <c r="D671">
        <f t="shared" si="10"/>
        <v>1.741331542094159</v>
      </c>
    </row>
    <row r="672" spans="1:4" ht="12.75">
      <c r="A672">
        <v>1.7519999999999283</v>
      </c>
      <c r="B672">
        <f>(Coax_Calc!A672-1)/LN(Coax_Calc!A672)</f>
        <v>1.3410419646955647</v>
      </c>
      <c r="C672">
        <v>1.7019999999999285</v>
      </c>
      <c r="D672">
        <f t="shared" si="10"/>
        <v>1.7394071307795986</v>
      </c>
    </row>
    <row r="673" spans="1:4" ht="12.75">
      <c r="A673">
        <v>1.7529999999999282</v>
      </c>
      <c r="B673">
        <f>(Coax_Calc!A673-1)/LN(Coax_Calc!A673)</f>
        <v>1.3414602285237562</v>
      </c>
      <c r="C673">
        <v>1.7029999999999283</v>
      </c>
      <c r="D673">
        <f t="shared" si="10"/>
        <v>1.7374880948534435</v>
      </c>
    </row>
    <row r="674" spans="1:4" ht="12.75">
      <c r="A674">
        <v>1.753999999999928</v>
      </c>
      <c r="B674">
        <f>(Coax_Calc!A674-1)/LN(Coax_Calc!A674)</f>
        <v>1.34187841997619</v>
      </c>
      <c r="C674">
        <v>1.7039999999999282</v>
      </c>
      <c r="D674">
        <f t="shared" si="10"/>
        <v>1.7355744114951333</v>
      </c>
    </row>
    <row r="675" spans="1:4" ht="12.75">
      <c r="A675">
        <v>1.754999999999928</v>
      </c>
      <c r="B675">
        <f>(Coax_Calc!A675-1)/LN(Coax_Calc!A675)</f>
        <v>1.3422965391135973</v>
      </c>
      <c r="C675">
        <v>1.7049999999999281</v>
      </c>
      <c r="D675">
        <f t="shared" si="10"/>
        <v>1.7336660580134602</v>
      </c>
    </row>
    <row r="676" spans="1:4" ht="12.75">
      <c r="A676">
        <v>1.7559999999999278</v>
      </c>
      <c r="B676">
        <f>(Coax_Calc!A676-1)/LN(Coax_Calc!A676)</f>
        <v>1.342714585996621</v>
      </c>
      <c r="C676">
        <v>1.705999999999928</v>
      </c>
      <c r="D676">
        <f t="shared" si="10"/>
        <v>1.7317630118456526</v>
      </c>
    </row>
    <row r="677" spans="1:4" ht="12.75">
      <c r="A677">
        <v>1.7569999999999277</v>
      </c>
      <c r="B677">
        <f>(Coax_Calc!A677-1)/LN(Coax_Calc!A677)</f>
        <v>1.3431325606858195</v>
      </c>
      <c r="C677">
        <v>1.706999999999928</v>
      </c>
      <c r="D677">
        <f t="shared" si="10"/>
        <v>1.7298652505564671</v>
      </c>
    </row>
    <row r="678" spans="1:4" ht="12.75">
      <c r="A678">
        <v>1.7579999999999276</v>
      </c>
      <c r="B678">
        <f>(Coax_Calc!A678-1)/LN(Coax_Calc!A678)</f>
        <v>1.3435504632416637</v>
      </c>
      <c r="C678">
        <v>1.7079999999999278</v>
      </c>
      <c r="D678">
        <f t="shared" si="10"/>
        <v>1.7279727518372878</v>
      </c>
    </row>
    <row r="679" spans="1:4" ht="12.75">
      <c r="A679">
        <v>1.7589999999999275</v>
      </c>
      <c r="B679">
        <f>(Coax_Calc!A679-1)/LN(Coax_Calc!A679)</f>
        <v>1.3439682937245383</v>
      </c>
      <c r="C679">
        <v>1.7089999999999277</v>
      </c>
      <c r="D679">
        <f t="shared" si="10"/>
        <v>1.726085493505234</v>
      </c>
    </row>
    <row r="680" spans="1:4" ht="12.75">
      <c r="A680">
        <v>1.7599999999999274</v>
      </c>
      <c r="B680">
        <f>(Coax_Calc!A680-1)/LN(Coax_Calc!A680)</f>
        <v>1.344386052194742</v>
      </c>
      <c r="C680">
        <v>1.7099999999999276</v>
      </c>
      <c r="D680">
        <f t="shared" si="10"/>
        <v>1.724203453502276</v>
      </c>
    </row>
    <row r="681" spans="1:4" ht="12.75">
      <c r="A681">
        <v>1.7609999999999273</v>
      </c>
      <c r="B681">
        <f>(Coax_Calc!A681-1)/LN(Coax_Calc!A681)</f>
        <v>1.344803738712488</v>
      </c>
      <c r="C681">
        <v>1.7109999999999275</v>
      </c>
      <c r="D681">
        <f t="shared" si="10"/>
        <v>1.722326609894355</v>
      </c>
    </row>
    <row r="682" spans="1:4" ht="12.75">
      <c r="A682">
        <v>1.7619999999999272</v>
      </c>
      <c r="B682">
        <f>(Coax_Calc!A682-1)/LN(Coax_Calc!A682)</f>
        <v>1.3452213533379038</v>
      </c>
      <c r="C682">
        <v>1.7119999999999274</v>
      </c>
      <c r="D682">
        <f t="shared" si="10"/>
        <v>1.7204549408705145</v>
      </c>
    </row>
    <row r="683" spans="1:4" ht="12.75">
      <c r="A683">
        <v>1.762999999999927</v>
      </c>
      <c r="B683">
        <f>(Coax_Calc!A683-1)/LN(Coax_Calc!A683)</f>
        <v>1.3456388961310313</v>
      </c>
      <c r="C683">
        <v>1.7129999999999272</v>
      </c>
      <c r="D683">
        <f t="shared" si="10"/>
        <v>1.7185884247420369</v>
      </c>
    </row>
    <row r="684" spans="1:4" ht="12.75">
      <c r="A684">
        <v>1.763999999999927</v>
      </c>
      <c r="B684">
        <f>(Coax_Calc!A684-1)/LN(Coax_Calc!A684)</f>
        <v>1.3460563671518269</v>
      </c>
      <c r="C684">
        <v>1.7139999999999271</v>
      </c>
      <c r="D684">
        <f t="shared" si="10"/>
        <v>1.7167270399415877</v>
      </c>
    </row>
    <row r="685" spans="1:4" ht="12.75">
      <c r="A685">
        <v>1.7649999999999268</v>
      </c>
      <c r="B685">
        <f>(Coax_Calc!A685-1)/LN(Coax_Calc!A685)</f>
        <v>1.3464737664601625</v>
      </c>
      <c r="C685">
        <v>1.714999999999927</v>
      </c>
      <c r="D685">
        <f t="shared" si="10"/>
        <v>1.7148707650223667</v>
      </c>
    </row>
    <row r="686" spans="1:4" ht="12.75">
      <c r="A686">
        <v>1.7659999999999267</v>
      </c>
      <c r="B686">
        <f>(Coax_Calc!A686-1)/LN(Coax_Calc!A686)</f>
        <v>1.3468910941158239</v>
      </c>
      <c r="C686">
        <v>1.715999999999927</v>
      </c>
      <c r="D686">
        <f t="shared" si="10"/>
        <v>1.7130195786572664</v>
      </c>
    </row>
    <row r="687" spans="1:4" ht="12.75">
      <c r="A687">
        <v>1.7669999999999266</v>
      </c>
      <c r="B687">
        <f>(Coax_Calc!A687-1)/LN(Coax_Calc!A687)</f>
        <v>1.347308350178513</v>
      </c>
      <c r="C687">
        <v>1.7169999999999268</v>
      </c>
      <c r="D687">
        <f t="shared" si="10"/>
        <v>1.7111734596380397</v>
      </c>
    </row>
    <row r="688" spans="1:4" ht="12.75">
      <c r="A688">
        <v>1.7679999999999265</v>
      </c>
      <c r="B688">
        <f>(Coax_Calc!A688-1)/LN(Coax_Calc!A688)</f>
        <v>1.3477255347078474</v>
      </c>
      <c r="C688">
        <v>1.7179999999999267</v>
      </c>
      <c r="D688">
        <f t="shared" si="10"/>
        <v>1.7093323868744679</v>
      </c>
    </row>
    <row r="689" spans="1:4" ht="12.75">
      <c r="A689">
        <v>1.7689999999999264</v>
      </c>
      <c r="B689">
        <f>(Coax_Calc!A689-1)/LN(Coax_Calc!A689)</f>
        <v>1.348142647763359</v>
      </c>
      <c r="C689">
        <v>1.7189999999999266</v>
      </c>
      <c r="D689">
        <f t="shared" si="10"/>
        <v>1.7074963393935456</v>
      </c>
    </row>
    <row r="690" spans="1:4" ht="12.75">
      <c r="A690">
        <v>1.7699999999999263</v>
      </c>
      <c r="B690">
        <f>(Coax_Calc!A690-1)/LN(Coax_Calc!A690)</f>
        <v>1.3485596894044958</v>
      </c>
      <c r="C690">
        <v>1.7199999999999265</v>
      </c>
      <c r="D690">
        <f t="shared" si="10"/>
        <v>1.7056652963386616</v>
      </c>
    </row>
    <row r="691" spans="1:4" ht="12.75">
      <c r="A691">
        <v>1.7709999999999262</v>
      </c>
      <c r="B691">
        <f>(Coax_Calc!A691-1)/LN(Coax_Calc!A691)</f>
        <v>1.348976659690623</v>
      </c>
      <c r="C691">
        <v>1.7209999999999264</v>
      </c>
      <c r="D691">
        <f t="shared" si="10"/>
        <v>1.7038392369687974</v>
      </c>
    </row>
    <row r="692" spans="1:4" ht="12.75">
      <c r="A692">
        <v>1.771999999999926</v>
      </c>
      <c r="B692">
        <f>(Coax_Calc!A692-1)/LN(Coax_Calc!A692)</f>
        <v>1.3493935586810197</v>
      </c>
      <c r="C692">
        <v>1.7219999999999263</v>
      </c>
      <c r="D692">
        <f t="shared" si="10"/>
        <v>1.7020181406577213</v>
      </c>
    </row>
    <row r="693" spans="1:4" ht="12.75">
      <c r="A693">
        <v>1.772999999999926</v>
      </c>
      <c r="B693">
        <f>(Coax_Calc!A693-1)/LN(Coax_Calc!A693)</f>
        <v>1.349810386434883</v>
      </c>
      <c r="C693">
        <v>1.7229999999999261</v>
      </c>
      <c r="D693">
        <f t="shared" si="10"/>
        <v>1.7002019868932003</v>
      </c>
    </row>
    <row r="694" spans="1:4" ht="12.75">
      <c r="A694">
        <v>1.7739999999999259</v>
      </c>
      <c r="B694">
        <f>(Coax_Calc!A694-1)/LN(Coax_Calc!A694)</f>
        <v>1.350227143011325</v>
      </c>
      <c r="C694">
        <v>1.723999999999926</v>
      </c>
      <c r="D694">
        <f t="shared" si="10"/>
        <v>1.6983907552762092</v>
      </c>
    </row>
    <row r="695" spans="1:4" ht="12.75">
      <c r="A695">
        <v>1.7749999999999257</v>
      </c>
      <c r="B695">
        <f>(Coax_Calc!A695-1)/LN(Coax_Calc!A695)</f>
        <v>1.3506438284693758</v>
      </c>
      <c r="C695">
        <v>1.724999999999926</v>
      </c>
      <c r="D695">
        <f t="shared" si="10"/>
        <v>1.696584425520151</v>
      </c>
    </row>
    <row r="696" spans="1:4" ht="12.75">
      <c r="A696">
        <v>1.7759999999999256</v>
      </c>
      <c r="B696">
        <f>(Coax_Calc!A696-1)/LN(Coax_Calc!A696)</f>
        <v>1.3510604428679802</v>
      </c>
      <c r="C696">
        <v>1.7259999999999258</v>
      </c>
      <c r="D696">
        <f t="shared" si="10"/>
        <v>1.6947829774500838</v>
      </c>
    </row>
    <row r="697" spans="1:4" ht="12.75">
      <c r="A697">
        <v>1.7769999999999255</v>
      </c>
      <c r="B697">
        <f>(Coax_Calc!A697-1)/LN(Coax_Calc!A697)</f>
        <v>1.3514769862660023</v>
      </c>
      <c r="C697">
        <v>1.7269999999999257</v>
      </c>
      <c r="D697">
        <f t="shared" si="10"/>
        <v>1.692986391001953</v>
      </c>
    </row>
    <row r="698" spans="1:4" ht="12.75">
      <c r="A698">
        <v>1.7779999999999254</v>
      </c>
      <c r="B698">
        <f>(Coax_Calc!A698-1)/LN(Coax_Calc!A698)</f>
        <v>1.3518934587222209</v>
      </c>
      <c r="C698">
        <v>1.7279999999999256</v>
      </c>
      <c r="D698">
        <f t="shared" si="10"/>
        <v>1.691194646221828</v>
      </c>
    </row>
    <row r="699" spans="1:4" ht="12.75">
      <c r="A699">
        <v>1.7789999999999253</v>
      </c>
      <c r="B699">
        <f>(Coax_Calc!A699-1)/LN(Coax_Calc!A699)</f>
        <v>1.3523098602953338</v>
      </c>
      <c r="C699">
        <v>1.7289999999999255</v>
      </c>
      <c r="D699">
        <f t="shared" si="10"/>
        <v>1.6894077232651499</v>
      </c>
    </row>
    <row r="700" spans="1:4" ht="12.75">
      <c r="A700">
        <v>1.7799999999999252</v>
      </c>
      <c r="B700">
        <f>(Coax_Calc!A700-1)/LN(Coax_Calc!A700)</f>
        <v>1.3527261910439554</v>
      </c>
      <c r="C700">
        <v>1.7299999999999254</v>
      </c>
      <c r="D700">
        <f t="shared" si="10"/>
        <v>1.6876256023959808</v>
      </c>
    </row>
    <row r="701" spans="1:4" ht="12.75">
      <c r="A701">
        <v>1.780999999999925</v>
      </c>
      <c r="B701">
        <f>(Coax_Calc!A701-1)/LN(Coax_Calc!A701)</f>
        <v>1.3531424510266168</v>
      </c>
      <c r="C701">
        <v>1.7309999999999253</v>
      </c>
      <c r="D701">
        <f t="shared" si="10"/>
        <v>1.6858482639862618</v>
      </c>
    </row>
    <row r="702" spans="1:4" ht="12.75">
      <c r="A702">
        <v>1.781999999999925</v>
      </c>
      <c r="B702">
        <f>(Coax_Calc!A702-1)/LN(Coax_Calc!A702)</f>
        <v>1.3535586403017688</v>
      </c>
      <c r="C702">
        <v>1.7319999999999252</v>
      </c>
      <c r="D702">
        <f t="shared" si="10"/>
        <v>1.6840756885150756</v>
      </c>
    </row>
    <row r="703" spans="1:4" ht="12.75">
      <c r="A703">
        <v>1.7829999999999249</v>
      </c>
      <c r="B703">
        <f>(Coax_Calc!A703-1)/LN(Coax_Calc!A703)</f>
        <v>1.3539747589277777</v>
      </c>
      <c r="C703">
        <v>1.732999999999925</v>
      </c>
      <c r="D703">
        <f t="shared" si="10"/>
        <v>1.6823078565679175</v>
      </c>
    </row>
    <row r="704" spans="1:4" ht="12.75">
      <c r="A704">
        <v>1.7839999999999248</v>
      </c>
      <c r="B704">
        <f>(Coax_Calc!A704-1)/LN(Coax_Calc!A704)</f>
        <v>1.3543908069629298</v>
      </c>
      <c r="C704">
        <v>1.733999999999925</v>
      </c>
      <c r="D704">
        <f t="shared" si="10"/>
        <v>1.6805447488359684</v>
      </c>
    </row>
    <row r="705" spans="1:4" ht="12.75">
      <c r="A705">
        <v>1.7849999999999246</v>
      </c>
      <c r="B705">
        <f>(Coax_Calc!A705-1)/LN(Coax_Calc!A705)</f>
        <v>1.3548067844654286</v>
      </c>
      <c r="C705">
        <v>1.7349999999999248</v>
      </c>
      <c r="D705">
        <f t="shared" si="10"/>
        <v>1.678786346115378</v>
      </c>
    </row>
    <row r="706" spans="1:4" ht="12.75">
      <c r="A706">
        <v>1.7859999999999245</v>
      </c>
      <c r="B706">
        <f>(Coax_Calc!A706-1)/LN(Coax_Calc!A706)</f>
        <v>1.355222691493396</v>
      </c>
      <c r="C706">
        <v>1.7359999999999247</v>
      </c>
      <c r="D706">
        <f t="shared" si="10"/>
        <v>1.677032629306552</v>
      </c>
    </row>
    <row r="707" spans="1:4" ht="12.75">
      <c r="A707">
        <v>1.7869999999999244</v>
      </c>
      <c r="B707">
        <f>(Coax_Calc!A707-1)/LN(Coax_Calc!A707)</f>
        <v>1.3556385281048728</v>
      </c>
      <c r="C707">
        <v>1.7369999999999246</v>
      </c>
      <c r="D707">
        <f t="shared" si="10"/>
        <v>1.6752835794134426</v>
      </c>
    </row>
    <row r="708" spans="1:4" ht="12.75">
      <c r="A708">
        <v>1.7879999999999243</v>
      </c>
      <c r="B708">
        <f>(Coax_Calc!A708-1)/LN(Coax_Calc!A708)</f>
        <v>1.3560542943578175</v>
      </c>
      <c r="C708">
        <v>1.7379999999999245</v>
      </c>
      <c r="D708">
        <f t="shared" si="10"/>
        <v>1.6735391775428505</v>
      </c>
    </row>
    <row r="709" spans="1:4" ht="12.75">
      <c r="A709">
        <v>1.7889999999999242</v>
      </c>
      <c r="B709">
        <f>(Coax_Calc!A709-1)/LN(Coax_Calc!A709)</f>
        <v>1.3564699903101087</v>
      </c>
      <c r="C709">
        <v>1.7389999999999244</v>
      </c>
      <c r="D709">
        <f t="shared" si="10"/>
        <v>1.6717994049037272</v>
      </c>
    </row>
    <row r="710" spans="1:4" ht="12.75">
      <c r="A710">
        <v>1.789999999999924</v>
      </c>
      <c r="B710">
        <f>(Coax_Calc!A710-1)/LN(Coax_Calc!A710)</f>
        <v>1.356885616019543</v>
      </c>
      <c r="C710">
        <v>1.7399999999999243</v>
      </c>
      <c r="D710">
        <f t="shared" si="10"/>
        <v>1.6700642428064851</v>
      </c>
    </row>
    <row r="711" spans="1:4" ht="12.75">
      <c r="A711">
        <v>1.790999999999924</v>
      </c>
      <c r="B711">
        <f>(Coax_Calc!A711-1)/LN(Coax_Calc!A711)</f>
        <v>1.3573011715438368</v>
      </c>
      <c r="C711">
        <v>1.7409999999999242</v>
      </c>
      <c r="D711">
        <f t="shared" si="10"/>
        <v>1.668333672662314</v>
      </c>
    </row>
    <row r="712" spans="1:4" ht="12.75">
      <c r="A712">
        <v>1.7919999999999239</v>
      </c>
      <c r="B712">
        <f>(Coax_Calc!A712-1)/LN(Coax_Calc!A712)</f>
        <v>1.357716656940625</v>
      </c>
      <c r="C712">
        <v>1.741999999999924</v>
      </c>
      <c r="D712">
        <f t="shared" si="10"/>
        <v>1.6666076759825015</v>
      </c>
    </row>
    <row r="713" spans="1:4" ht="12.75">
      <c r="A713">
        <v>1.7929999999999238</v>
      </c>
      <c r="B713">
        <f>(Coax_Calc!A713-1)/LN(Coax_Calc!A713)</f>
        <v>1.3581320722674628</v>
      </c>
      <c r="C713">
        <v>1.742999999999924</v>
      </c>
      <c r="D713">
        <f t="shared" si="10"/>
        <v>1.6648862343777595</v>
      </c>
    </row>
    <row r="714" spans="1:4" ht="12.75">
      <c r="A714">
        <v>1.7939999999999237</v>
      </c>
      <c r="B714">
        <f>(Coax_Calc!A714-1)/LN(Coax_Calc!A714)</f>
        <v>1.3585474175818246</v>
      </c>
      <c r="C714">
        <v>1.7439999999999238</v>
      </c>
      <c r="D714">
        <f t="shared" si="10"/>
        <v>1.6631693295575576</v>
      </c>
    </row>
    <row r="715" spans="1:4" ht="12.75">
      <c r="A715">
        <v>1.7949999999999235</v>
      </c>
      <c r="B715">
        <f>(Coax_Calc!A715-1)/LN(Coax_Calc!A715)</f>
        <v>1.3589626929411043</v>
      </c>
      <c r="C715">
        <v>1.7449999999999237</v>
      </c>
      <c r="D715">
        <f t="shared" si="10"/>
        <v>1.6614569433294593</v>
      </c>
    </row>
    <row r="716" spans="1:4" ht="12.75">
      <c r="A716">
        <v>1.7959999999999234</v>
      </c>
      <c r="B716">
        <f>(Coax_Calc!A716-1)/LN(Coax_Calc!A716)</f>
        <v>1.3593778984026166</v>
      </c>
      <c r="C716">
        <v>1.7459999999999236</v>
      </c>
      <c r="D716">
        <f t="shared" si="10"/>
        <v>1.6597490575984637</v>
      </c>
    </row>
    <row r="717" spans="1:4" ht="12.75">
      <c r="A717">
        <v>1.7969999999999233</v>
      </c>
      <c r="B717">
        <f>(Coax_Calc!A717-1)/LN(Coax_Calc!A717)</f>
        <v>1.3597930340235953</v>
      </c>
      <c r="C717">
        <v>1.7469999999999235</v>
      </c>
      <c r="D717">
        <f t="shared" si="10"/>
        <v>1.658045654366356</v>
      </c>
    </row>
    <row r="718" spans="1:4" ht="12.75">
      <c r="A718">
        <v>1.7979999999999232</v>
      </c>
      <c r="B718">
        <f>(Coax_Calc!A718-1)/LN(Coax_Calc!A718)</f>
        <v>1.3602080998611952</v>
      </c>
      <c r="C718">
        <v>1.7479999999999234</v>
      </c>
      <c r="D718">
        <f t="shared" si="10"/>
        <v>1.6563467157310598</v>
      </c>
    </row>
    <row r="719" spans="1:4" ht="12.75">
      <c r="A719">
        <v>1.798999999999923</v>
      </c>
      <c r="B719">
        <f>(Coax_Calc!A719-1)/LN(Coax_Calc!A719)</f>
        <v>1.3606230959724905</v>
      </c>
      <c r="C719">
        <v>1.7489999999999233</v>
      </c>
      <c r="D719">
        <f t="shared" si="10"/>
        <v>1.6546522238859944</v>
      </c>
    </row>
    <row r="720" spans="1:4" ht="12.75">
      <c r="A720">
        <v>1.799999999999923</v>
      </c>
      <c r="B720">
        <f>(Coax_Calc!A720-1)/LN(Coax_Calc!A720)</f>
        <v>1.3610380224144776</v>
      </c>
      <c r="C720">
        <v>1.7499999999999232</v>
      </c>
      <c r="D720">
        <f t="shared" si="10"/>
        <v>1.6529621611194403</v>
      </c>
    </row>
    <row r="721" spans="1:4" ht="12.75">
      <c r="A721">
        <v>1.8009999999999229</v>
      </c>
      <c r="B721">
        <f>(Coax_Calc!A721-1)/LN(Coax_Calc!A721)</f>
        <v>1.3614528792440719</v>
      </c>
      <c r="C721">
        <v>1.750999999999923</v>
      </c>
      <c r="D721">
        <f t="shared" si="10"/>
        <v>1.651276509813906</v>
      </c>
    </row>
    <row r="722" spans="1:4" ht="12.75">
      <c r="A722">
        <v>1.8019999999999228</v>
      </c>
      <c r="B722">
        <f>(Coax_Calc!A722-1)/LN(Coax_Calc!A722)</f>
        <v>1.3618676665181104</v>
      </c>
      <c r="C722">
        <v>1.751999999999923</v>
      </c>
      <c r="D722">
        <f t="shared" si="10"/>
        <v>1.649595252445503</v>
      </c>
    </row>
    <row r="723" spans="1:4" ht="12.75">
      <c r="A723">
        <v>1.8029999999999227</v>
      </c>
      <c r="B723">
        <f>(Coax_Calc!A723-1)/LN(Coax_Calc!A723)</f>
        <v>1.3622823842933516</v>
      </c>
      <c r="C723">
        <v>1.7529999999999228</v>
      </c>
      <c r="D723">
        <f t="shared" si="10"/>
        <v>1.6479183715833239</v>
      </c>
    </row>
    <row r="724" spans="1:4" ht="12.75">
      <c r="A724">
        <v>1.8039999999999226</v>
      </c>
      <c r="B724">
        <f>(Coax_Calc!A724-1)/LN(Coax_Calc!A724)</f>
        <v>1.3626970326264745</v>
      </c>
      <c r="C724">
        <v>1.7539999999999227</v>
      </c>
      <c r="D724">
        <f t="shared" si="10"/>
        <v>1.6462458498888257</v>
      </c>
    </row>
    <row r="725" spans="1:4" ht="12.75">
      <c r="A725">
        <v>1.8049999999999224</v>
      </c>
      <c r="B725">
        <f>(Coax_Calc!A725-1)/LN(Coax_Calc!A725)</f>
        <v>1.3631116115740793</v>
      </c>
      <c r="C725">
        <v>1.7549999999999226</v>
      </c>
      <c r="D725">
        <f aca="true" t="shared" si="11" ref="D725:D788">$D$15/$B$7/LN(C725)</f>
        <v>1.6445776701152204</v>
      </c>
    </row>
    <row r="726" spans="1:4" ht="12.75">
      <c r="A726">
        <v>1.8059999999999223</v>
      </c>
      <c r="B726">
        <f>(Coax_Calc!A726-1)/LN(Coax_Calc!A726)</f>
        <v>1.3635261211926883</v>
      </c>
      <c r="C726">
        <v>1.7559999999999225</v>
      </c>
      <c r="D726">
        <f t="shared" si="11"/>
        <v>1.642913815106865</v>
      </c>
    </row>
    <row r="727" spans="1:4" ht="12.75">
      <c r="A727">
        <v>1.8069999999999222</v>
      </c>
      <c r="B727">
        <f>(Coax_Calc!A727-1)/LN(Coax_Calc!A727)</f>
        <v>1.363940561538745</v>
      </c>
      <c r="C727">
        <v>1.7569999999999224</v>
      </c>
      <c r="D727">
        <f t="shared" si="11"/>
        <v>1.641254267798662</v>
      </c>
    </row>
    <row r="728" spans="1:4" ht="12.75">
      <c r="A728">
        <v>1.8079999999999221</v>
      </c>
      <c r="B728">
        <f>(Coax_Calc!A728-1)/LN(Coax_Calc!A728)</f>
        <v>1.3643549326686153</v>
      </c>
      <c r="C728">
        <v>1.7579999999999223</v>
      </c>
      <c r="D728">
        <f t="shared" si="11"/>
        <v>1.6395990112154617</v>
      </c>
    </row>
    <row r="729" spans="1:4" ht="12.75">
      <c r="A729">
        <v>1.808999999999922</v>
      </c>
      <c r="B729">
        <f>(Coax_Calc!A729-1)/LN(Coax_Calc!A729)</f>
        <v>1.3647692346385858</v>
      </c>
      <c r="C729">
        <v>1.7589999999999222</v>
      </c>
      <c r="D729">
        <f t="shared" si="11"/>
        <v>1.637948028471471</v>
      </c>
    </row>
    <row r="730" spans="1:4" ht="12.75">
      <c r="A730">
        <v>1.809999999999922</v>
      </c>
      <c r="B730">
        <f>(Coax_Calc!A730-1)/LN(Coax_Calc!A730)</f>
        <v>1.3651834675048664</v>
      </c>
      <c r="C730">
        <v>1.759999999999922</v>
      </c>
      <c r="D730">
        <f t="shared" si="11"/>
        <v>1.6363013027696633</v>
      </c>
    </row>
    <row r="731" spans="1:4" ht="12.75">
      <c r="A731">
        <v>1.8109999999999218</v>
      </c>
      <c r="B731">
        <f>(Coax_Calc!A731-1)/LN(Coax_Calc!A731)</f>
        <v>1.365597631323589</v>
      </c>
      <c r="C731">
        <v>1.760999999999922</v>
      </c>
      <c r="D731">
        <f t="shared" si="11"/>
        <v>1.6346588174011982</v>
      </c>
    </row>
    <row r="732" spans="1:4" ht="12.75">
      <c r="A732">
        <v>1.8119999999999217</v>
      </c>
      <c r="B732">
        <f>(Coax_Calc!A732-1)/LN(Coax_Calc!A732)</f>
        <v>1.366011726150807</v>
      </c>
      <c r="C732">
        <v>1.7619999999999219</v>
      </c>
      <c r="D732">
        <f t="shared" si="11"/>
        <v>1.6330205557448405</v>
      </c>
    </row>
    <row r="733" spans="1:4" ht="12.75">
      <c r="A733">
        <v>1.8129999999999216</v>
      </c>
      <c r="B733">
        <f>(Coax_Calc!A733-1)/LN(Coax_Calc!A733)</f>
        <v>1.3664257520424976</v>
      </c>
      <c r="C733">
        <v>1.7629999999999217</v>
      </c>
      <c r="D733">
        <f t="shared" si="11"/>
        <v>1.6313865012663884</v>
      </c>
    </row>
    <row r="734" spans="1:4" ht="12.75">
      <c r="A734">
        <v>1.8139999999999215</v>
      </c>
      <c r="B734">
        <f>(Coax_Calc!A734-1)/LN(Coax_Calc!A734)</f>
        <v>1.3668397090545596</v>
      </c>
      <c r="C734">
        <v>1.7639999999999216</v>
      </c>
      <c r="D734">
        <f t="shared" si="11"/>
        <v>1.629756637518103</v>
      </c>
    </row>
    <row r="735" spans="1:4" ht="12.75">
      <c r="A735">
        <v>1.8149999999999213</v>
      </c>
      <c r="B735">
        <f>(Coax_Calc!A735-1)/LN(Coax_Calc!A735)</f>
        <v>1.3672535972428161</v>
      </c>
      <c r="C735">
        <v>1.7649999999999215</v>
      </c>
      <c r="D735">
        <f t="shared" si="11"/>
        <v>1.628130948138144</v>
      </c>
    </row>
    <row r="736" spans="1:4" ht="12.75">
      <c r="A736">
        <v>1.8159999999999212</v>
      </c>
      <c r="B736">
        <f>(Coax_Calc!A736-1)/LN(Coax_Calc!A736)</f>
        <v>1.3676674166630114</v>
      </c>
      <c r="C736">
        <v>1.7659999999999214</v>
      </c>
      <c r="D736">
        <f t="shared" si="11"/>
        <v>1.6265094168500085</v>
      </c>
    </row>
    <row r="737" spans="1:4" ht="12.75">
      <c r="A737">
        <v>1.8169999999999211</v>
      </c>
      <c r="B737">
        <f>(Coax_Calc!A737-1)/LN(Coax_Calc!A737)</f>
        <v>1.3680811673708144</v>
      </c>
      <c r="C737">
        <v>1.7669999999999213</v>
      </c>
      <c r="D737">
        <f t="shared" si="11"/>
        <v>1.6248920274619756</v>
      </c>
    </row>
    <row r="738" spans="1:4" ht="12.75">
      <c r="A738">
        <v>1.817999999999921</v>
      </c>
      <c r="B738">
        <f>(Coax_Calc!A738-1)/LN(Coax_Calc!A738)</f>
        <v>1.3684948494218163</v>
      </c>
      <c r="C738">
        <v>1.7679999999999212</v>
      </c>
      <c r="D738">
        <f t="shared" si="11"/>
        <v>1.623278763866554</v>
      </c>
    </row>
    <row r="739" spans="1:4" ht="12.75">
      <c r="A739">
        <v>1.818999999999921</v>
      </c>
      <c r="B739">
        <f>(Coax_Calc!A739-1)/LN(Coax_Calc!A739)</f>
        <v>1.3689084628715324</v>
      </c>
      <c r="C739">
        <v>1.768999999999921</v>
      </c>
      <c r="D739">
        <f t="shared" si="11"/>
        <v>1.6216696100399353</v>
      </c>
    </row>
    <row r="740" spans="1:4" ht="12.75">
      <c r="A740">
        <v>1.8199999999999208</v>
      </c>
      <c r="B740">
        <f>(Coax_Calc!A740-1)/LN(Coax_Calc!A740)</f>
        <v>1.3693220077754011</v>
      </c>
      <c r="C740">
        <v>1.769999999999921</v>
      </c>
      <c r="D740">
        <f t="shared" si="11"/>
        <v>1.6200645500414501</v>
      </c>
    </row>
    <row r="741" spans="1:4" ht="12.75">
      <c r="A741">
        <v>1.8209999999999207</v>
      </c>
      <c r="B741">
        <f>(Coax_Calc!A741-1)/LN(Coax_Calc!A741)</f>
        <v>1.3697354841887852</v>
      </c>
      <c r="C741">
        <v>1.7709999999999209</v>
      </c>
      <c r="D741">
        <f t="shared" si="11"/>
        <v>1.6184635680130297</v>
      </c>
    </row>
    <row r="742" spans="1:4" ht="12.75">
      <c r="A742">
        <v>1.8219999999999206</v>
      </c>
      <c r="B742">
        <f>(Coax_Calc!A742-1)/LN(Coax_Calc!A742)</f>
        <v>1.3701488921669709</v>
      </c>
      <c r="C742">
        <v>1.7719999999999207</v>
      </c>
      <c r="D742">
        <f t="shared" si="11"/>
        <v>1.6168666481786704</v>
      </c>
    </row>
    <row r="743" spans="1:4" ht="12.75">
      <c r="A743">
        <v>1.8229999999999205</v>
      </c>
      <c r="B743">
        <f>(Coax_Calc!A743-1)/LN(Coax_Calc!A743)</f>
        <v>1.3705622317651678</v>
      </c>
      <c r="C743">
        <v>1.7729999999999206</v>
      </c>
      <c r="D743">
        <f t="shared" si="11"/>
        <v>1.6152737748439039</v>
      </c>
    </row>
    <row r="744" spans="1:4" ht="12.75">
      <c r="A744">
        <v>1.8239999999999204</v>
      </c>
      <c r="B744">
        <f>(Coax_Calc!A744-1)/LN(Coax_Calc!A744)</f>
        <v>1.3709755030385113</v>
      </c>
      <c r="C744">
        <v>1.7739999999999205</v>
      </c>
      <c r="D744">
        <f t="shared" si="11"/>
        <v>1.6136849323952698</v>
      </c>
    </row>
    <row r="745" spans="1:4" ht="12.75">
      <c r="A745">
        <v>1.8249999999999202</v>
      </c>
      <c r="B745">
        <f>(Coax_Calc!A745-1)/LN(Coax_Calc!A745)</f>
        <v>1.37138870604206</v>
      </c>
      <c r="C745">
        <v>1.7749999999999204</v>
      </c>
      <c r="D745">
        <f t="shared" si="11"/>
        <v>1.6121001052997945</v>
      </c>
    </row>
    <row r="746" spans="1:4" ht="12.75">
      <c r="A746">
        <v>1.8259999999999201</v>
      </c>
      <c r="B746">
        <f>(Coax_Calc!A746-1)/LN(Coax_Calc!A746)</f>
        <v>1.3718018408307968</v>
      </c>
      <c r="C746">
        <v>1.7759999999999203</v>
      </c>
      <c r="D746">
        <f t="shared" si="11"/>
        <v>1.6105192781044708</v>
      </c>
    </row>
    <row r="747" spans="1:4" ht="12.75">
      <c r="A747">
        <v>1.82699999999992</v>
      </c>
      <c r="B747">
        <f>(Coax_Calc!A747-1)/LN(Coax_Calc!A747)</f>
        <v>1.37221490745963</v>
      </c>
      <c r="C747">
        <v>1.7769999999999202</v>
      </c>
      <c r="D747">
        <f t="shared" si="11"/>
        <v>1.6089424354357464</v>
      </c>
    </row>
    <row r="748" spans="1:4" ht="12.75">
      <c r="A748">
        <v>1.82799999999992</v>
      </c>
      <c r="B748">
        <f>(Coax_Calc!A748-1)/LN(Coax_Calc!A748)</f>
        <v>1.3726279059833921</v>
      </c>
      <c r="C748">
        <v>1.77799999999992</v>
      </c>
      <c r="D748">
        <f t="shared" si="11"/>
        <v>1.6073695619990094</v>
      </c>
    </row>
    <row r="749" spans="1:4" ht="12.75">
      <c r="A749">
        <v>1.8289999999999198</v>
      </c>
      <c r="B749">
        <f>(Coax_Calc!A749-1)/LN(Coax_Calc!A749)</f>
        <v>1.3730408364568407</v>
      </c>
      <c r="C749">
        <v>1.77899999999992</v>
      </c>
      <c r="D749">
        <f t="shared" si="11"/>
        <v>1.6058006425780866</v>
      </c>
    </row>
    <row r="750" spans="1:4" ht="12.75">
      <c r="A750">
        <v>1.8299999999999197</v>
      </c>
      <c r="B750">
        <f>(Coax_Calc!A750-1)/LN(Coax_Calc!A750)</f>
        <v>1.3734536989346584</v>
      </c>
      <c r="C750">
        <v>1.7799999999999199</v>
      </c>
      <c r="D750">
        <f t="shared" si="11"/>
        <v>1.604235662034737</v>
      </c>
    </row>
    <row r="751" spans="1:4" ht="12.75">
      <c r="A751">
        <v>1.8309999999999196</v>
      </c>
      <c r="B751">
        <f>(Coax_Calc!A751-1)/LN(Coax_Calc!A751)</f>
        <v>1.3738664934714533</v>
      </c>
      <c r="C751">
        <v>1.7809999999999198</v>
      </c>
      <c r="D751">
        <f t="shared" si="11"/>
        <v>1.6026746053081544</v>
      </c>
    </row>
    <row r="752" spans="1:4" ht="12.75">
      <c r="A752">
        <v>1.8319999999999195</v>
      </c>
      <c r="B752">
        <f>(Coax_Calc!A752-1)/LN(Coax_Calc!A752)</f>
        <v>1.3742792201217582</v>
      </c>
      <c r="C752">
        <v>1.7819999999999196</v>
      </c>
      <c r="D752">
        <f t="shared" si="11"/>
        <v>1.6011174574144738</v>
      </c>
    </row>
    <row r="753" spans="1:4" ht="12.75">
      <c r="A753">
        <v>1.8329999999999194</v>
      </c>
      <c r="B753">
        <f>(Coax_Calc!A753-1)/LN(Coax_Calc!A753)</f>
        <v>1.3746918789400322</v>
      </c>
      <c r="C753">
        <v>1.7829999999999195</v>
      </c>
      <c r="D753">
        <f t="shared" si="11"/>
        <v>1.5995642034462778</v>
      </c>
    </row>
    <row r="754" spans="1:4" ht="12.75">
      <c r="A754">
        <v>1.8339999999999193</v>
      </c>
      <c r="B754">
        <f>(Coax_Calc!A754-1)/LN(Coax_Calc!A754)</f>
        <v>1.3751044699806594</v>
      </c>
      <c r="C754">
        <v>1.7839999999999194</v>
      </c>
      <c r="D754">
        <f t="shared" si="11"/>
        <v>1.5980148285721114</v>
      </c>
    </row>
    <row r="755" spans="1:4" ht="12.75">
      <c r="A755">
        <v>1.8349999999999191</v>
      </c>
      <c r="B755">
        <f>(Coax_Calc!A755-1)/LN(Coax_Calc!A755)</f>
        <v>1.3755169932979496</v>
      </c>
      <c r="C755">
        <v>1.7849999999999193</v>
      </c>
      <c r="D755">
        <f t="shared" si="11"/>
        <v>1.5964693180359968</v>
      </c>
    </row>
    <row r="756" spans="1:4" ht="12.75">
      <c r="A756">
        <v>1.835999999999919</v>
      </c>
      <c r="B756">
        <f>(Coax_Calc!A756-1)/LN(Coax_Calc!A756)</f>
        <v>1.3759294489461389</v>
      </c>
      <c r="C756">
        <v>1.7859999999999192</v>
      </c>
      <c r="D756">
        <f t="shared" si="11"/>
        <v>1.5949276571569546</v>
      </c>
    </row>
    <row r="757" spans="1:4" ht="12.75">
      <c r="A757">
        <v>1.836999999999919</v>
      </c>
      <c r="B757">
        <f>(Coax_Calc!A757-1)/LN(Coax_Calc!A757)</f>
        <v>1.3763418369793896</v>
      </c>
      <c r="C757">
        <v>1.786999999999919</v>
      </c>
      <c r="D757">
        <f t="shared" si="11"/>
        <v>1.593389831328527</v>
      </c>
    </row>
    <row r="758" spans="1:4" ht="12.75">
      <c r="A758">
        <v>1.8379999999999188</v>
      </c>
      <c r="B758">
        <f>(Coax_Calc!A758-1)/LN(Coax_Calc!A758)</f>
        <v>1.3767541574517896</v>
      </c>
      <c r="C758">
        <v>1.787999999999919</v>
      </c>
      <c r="D758">
        <f t="shared" si="11"/>
        <v>1.5918558260183049</v>
      </c>
    </row>
    <row r="759" spans="1:4" ht="12.75">
      <c r="A759">
        <v>1.8389999999999187</v>
      </c>
      <c r="B759">
        <f>(Coax_Calc!A759-1)/LN(Coax_Calc!A759)</f>
        <v>1.377166410417354</v>
      </c>
      <c r="C759">
        <v>1.7889999999999189</v>
      </c>
      <c r="D759">
        <f t="shared" si="11"/>
        <v>1.5903256267674593</v>
      </c>
    </row>
    <row r="760" spans="1:4" ht="12.75">
      <c r="A760">
        <v>1.8399999999999186</v>
      </c>
      <c r="B760">
        <f>(Coax_Calc!A760-1)/LN(Coax_Calc!A760)</f>
        <v>1.3775785959300233</v>
      </c>
      <c r="C760">
        <v>1.7899999999999188</v>
      </c>
      <c r="D760">
        <f t="shared" si="11"/>
        <v>1.5887992191902756</v>
      </c>
    </row>
    <row r="761" spans="1:4" ht="12.75">
      <c r="A761">
        <v>1.8409999999999185</v>
      </c>
      <c r="B761">
        <f>(Coax_Calc!A761-1)/LN(Coax_Calc!A761)</f>
        <v>1.3779907140436654</v>
      </c>
      <c r="C761">
        <v>1.7909999999999187</v>
      </c>
      <c r="D761">
        <f t="shared" si="11"/>
        <v>1.5872765889736915</v>
      </c>
    </row>
    <row r="762" spans="1:4" ht="12.75">
      <c r="A762">
        <v>1.8419999999999184</v>
      </c>
      <c r="B762">
        <f>(Coax_Calc!A762-1)/LN(Coax_Calc!A762)</f>
        <v>1.3784027648120747</v>
      </c>
      <c r="C762">
        <v>1.7919999999999185</v>
      </c>
      <c r="D762">
        <f t="shared" si="11"/>
        <v>1.5857577218768384</v>
      </c>
    </row>
    <row r="763" spans="1:4" ht="12.75">
      <c r="A763">
        <v>1.8429999999999183</v>
      </c>
      <c r="B763">
        <f>(Coax_Calc!A763-1)/LN(Coax_Calc!A763)</f>
        <v>1.3788147482889728</v>
      </c>
      <c r="C763">
        <v>1.7929999999999184</v>
      </c>
      <c r="D763">
        <f t="shared" si="11"/>
        <v>1.5842426037305872</v>
      </c>
    </row>
    <row r="764" spans="1:4" ht="12.75">
      <c r="A764">
        <v>1.8439999999999181</v>
      </c>
      <c r="B764">
        <f>(Coax_Calc!A764-1)/LN(Coax_Calc!A764)</f>
        <v>1.3792266645280076</v>
      </c>
      <c r="C764">
        <v>1.7939999999999183</v>
      </c>
      <c r="D764">
        <f t="shared" si="11"/>
        <v>1.582731220437096</v>
      </c>
    </row>
    <row r="765" spans="1:4" ht="12.75">
      <c r="A765">
        <v>1.844999999999918</v>
      </c>
      <c r="B765">
        <f>(Coax_Calc!A765-1)/LN(Coax_Calc!A765)</f>
        <v>1.379638513582755</v>
      </c>
      <c r="C765">
        <v>1.7949999999999182</v>
      </c>
      <c r="D765">
        <f t="shared" si="11"/>
        <v>1.5812235579693616</v>
      </c>
    </row>
    <row r="766" spans="1:4" ht="12.75">
      <c r="A766">
        <v>1.845999999999918</v>
      </c>
      <c r="B766">
        <f>(Coax_Calc!A766-1)/LN(Coax_Calc!A766)</f>
        <v>1.380050295506718</v>
      </c>
      <c r="C766">
        <v>1.795999999999918</v>
      </c>
      <c r="D766">
        <f t="shared" si="11"/>
        <v>1.5797196023707758</v>
      </c>
    </row>
    <row r="767" spans="1:4" ht="12.75">
      <c r="A767">
        <v>1.8469999999999178</v>
      </c>
      <c r="B767">
        <f>(Coax_Calc!A767-1)/LN(Coax_Calc!A767)</f>
        <v>1.3804620103533265</v>
      </c>
      <c r="C767">
        <v>1.796999999999918</v>
      </c>
      <c r="D767">
        <f t="shared" si="11"/>
        <v>1.5782193397546829</v>
      </c>
    </row>
    <row r="768" spans="1:4" ht="12.75">
      <c r="A768">
        <v>1.8479999999999177</v>
      </c>
      <c r="B768">
        <f>(Coax_Calc!A768-1)/LN(Coax_Calc!A768)</f>
        <v>1.3808736581759387</v>
      </c>
      <c r="C768">
        <v>1.7979999999999179</v>
      </c>
      <c r="D768">
        <f t="shared" si="11"/>
        <v>1.5767227563039428</v>
      </c>
    </row>
    <row r="769" spans="1:4" ht="12.75">
      <c r="A769">
        <v>1.8489999999999176</v>
      </c>
      <c r="B769">
        <f>(Coax_Calc!A769-1)/LN(Coax_Calc!A769)</f>
        <v>1.3812852390278405</v>
      </c>
      <c r="C769">
        <v>1.7989999999999178</v>
      </c>
      <c r="D769">
        <f t="shared" si="11"/>
        <v>1.575229838270494</v>
      </c>
    </row>
    <row r="770" spans="1:4" ht="12.75">
      <c r="A770">
        <v>1.8499999999999175</v>
      </c>
      <c r="B770">
        <f>(Coax_Calc!A770-1)/LN(Coax_Calc!A770)</f>
        <v>1.381696752962245</v>
      </c>
      <c r="C770">
        <v>1.7999999999999177</v>
      </c>
      <c r="D770">
        <f t="shared" si="11"/>
        <v>1.5737405719749245</v>
      </c>
    </row>
    <row r="771" spans="1:4" ht="12.75">
      <c r="A771">
        <v>1.8509999999999174</v>
      </c>
      <c r="B771">
        <f>(Coax_Calc!A771-1)/LN(Coax_Calc!A771)</f>
        <v>1.3821082000322942</v>
      </c>
      <c r="C771">
        <v>1.8009999999999176</v>
      </c>
      <c r="D771">
        <f t="shared" si="11"/>
        <v>1.572254943806043</v>
      </c>
    </row>
    <row r="772" spans="1:4" ht="12.75">
      <c r="A772">
        <v>1.8519999999999173</v>
      </c>
      <c r="B772">
        <f>(Coax_Calc!A772-1)/LN(Coax_Calc!A772)</f>
        <v>1.3825195802910575</v>
      </c>
      <c r="C772">
        <v>1.8019999999999174</v>
      </c>
      <c r="D772">
        <f t="shared" si="11"/>
        <v>1.5707729402204518</v>
      </c>
    </row>
    <row r="773" spans="1:4" ht="12.75">
      <c r="A773">
        <v>1.8529999999999172</v>
      </c>
      <c r="B773">
        <f>(Coax_Calc!A773-1)/LN(Coax_Calc!A773)</f>
        <v>1.3829308937915328</v>
      </c>
      <c r="C773">
        <v>1.8029999999999173</v>
      </c>
      <c r="D773">
        <f t="shared" si="11"/>
        <v>1.5692945477421265</v>
      </c>
    </row>
    <row r="774" spans="1:4" ht="12.75">
      <c r="A774">
        <v>1.853999999999917</v>
      </c>
      <c r="B774">
        <f>(Coax_Calc!A774-1)/LN(Coax_Calc!A774)</f>
        <v>1.383342140586647</v>
      </c>
      <c r="C774">
        <v>1.8039999999999172</v>
      </c>
      <c r="D774">
        <f t="shared" si="11"/>
        <v>1.5678197529619975</v>
      </c>
    </row>
    <row r="775" spans="1:4" ht="12.75">
      <c r="A775">
        <v>1.854999999999917</v>
      </c>
      <c r="B775">
        <f>(Coax_Calc!A775-1)/LN(Coax_Calc!A775)</f>
        <v>1.3837533207292547</v>
      </c>
      <c r="C775">
        <v>1.8049999999999171</v>
      </c>
      <c r="D775">
        <f t="shared" si="11"/>
        <v>1.5663485425375334</v>
      </c>
    </row>
    <row r="776" spans="1:4" ht="12.75">
      <c r="A776">
        <v>1.8559999999999168</v>
      </c>
      <c r="B776">
        <f>(Coax_Calc!A776-1)/LN(Coax_Calc!A776)</f>
        <v>1.3841644342721398</v>
      </c>
      <c r="C776">
        <v>1.805999999999917</v>
      </c>
      <c r="D776">
        <f t="shared" si="11"/>
        <v>1.5648809031923292</v>
      </c>
    </row>
    <row r="777" spans="1:4" ht="12.75">
      <c r="A777">
        <v>1.8569999999999167</v>
      </c>
      <c r="B777">
        <f>(Coax_Calc!A777-1)/LN(Coax_Calc!A777)</f>
        <v>1.3845754812680144</v>
      </c>
      <c r="C777">
        <v>1.806999999999917</v>
      </c>
      <c r="D777">
        <f t="shared" si="11"/>
        <v>1.563416821715695</v>
      </c>
    </row>
    <row r="778" spans="1:4" ht="12.75">
      <c r="A778">
        <v>1.8579999999999166</v>
      </c>
      <c r="B778">
        <f>(Coax_Calc!A778-1)/LN(Coax_Calc!A778)</f>
        <v>1.3849864617695202</v>
      </c>
      <c r="C778">
        <v>1.8079999999999168</v>
      </c>
      <c r="D778">
        <f t="shared" si="11"/>
        <v>1.5619562849622521</v>
      </c>
    </row>
    <row r="779" spans="1:4" ht="12.75">
      <c r="A779">
        <v>1.8589999999999165</v>
      </c>
      <c r="B779">
        <f>(Coax_Calc!A779-1)/LN(Coax_Calc!A779)</f>
        <v>1.3853973758292277</v>
      </c>
      <c r="C779">
        <v>1.8089999999999167</v>
      </c>
      <c r="D779">
        <f t="shared" si="11"/>
        <v>1.5604992798515276</v>
      </c>
    </row>
    <row r="780" spans="1:4" ht="12.75">
      <c r="A780">
        <v>1.8599999999999164</v>
      </c>
      <c r="B780">
        <f>(Coax_Calc!A780-1)/LN(Coax_Calc!A780)</f>
        <v>1.385808223499637</v>
      </c>
      <c r="C780">
        <v>1.8099999999999166</v>
      </c>
      <c r="D780">
        <f t="shared" si="11"/>
        <v>1.559045793367555</v>
      </c>
    </row>
    <row r="781" spans="1:4" ht="12.75">
      <c r="A781">
        <v>1.8609999999999163</v>
      </c>
      <c r="B781">
        <f>(Coax_Calc!A781-1)/LN(Coax_Calc!A781)</f>
        <v>1.3862190048331766</v>
      </c>
      <c r="C781">
        <v>1.8109999999999165</v>
      </c>
      <c r="D781">
        <f t="shared" si="11"/>
        <v>1.557595812558476</v>
      </c>
    </row>
    <row r="782" spans="1:4" ht="12.75">
      <c r="A782">
        <v>1.8619999999999162</v>
      </c>
      <c r="B782">
        <f>(Coax_Calc!A782-1)/LN(Coax_Calc!A782)</f>
        <v>1.3866297198822053</v>
      </c>
      <c r="C782">
        <v>1.8119999999999163</v>
      </c>
      <c r="D782">
        <f t="shared" si="11"/>
        <v>1.5561493245361457</v>
      </c>
    </row>
    <row r="783" spans="1:4" ht="12.75">
      <c r="A783">
        <v>1.862999999999916</v>
      </c>
      <c r="B783">
        <f>(Coax_Calc!A783-1)/LN(Coax_Calc!A783)</f>
        <v>1.387040368699012</v>
      </c>
      <c r="C783">
        <v>1.8129999999999162</v>
      </c>
      <c r="D783">
        <f t="shared" si="11"/>
        <v>1.5547063164757422</v>
      </c>
    </row>
    <row r="784" spans="1:4" ht="12.75">
      <c r="A784">
        <v>1.863999999999916</v>
      </c>
      <c r="B784">
        <f>(Coax_Calc!A784-1)/LN(Coax_Calc!A784)</f>
        <v>1.3874509513358142</v>
      </c>
      <c r="C784">
        <v>1.8139999999999161</v>
      </c>
      <c r="D784">
        <f t="shared" si="11"/>
        <v>1.5532667756153764</v>
      </c>
    </row>
    <row r="785" spans="1:4" ht="12.75">
      <c r="A785">
        <v>1.8649999999999158</v>
      </c>
      <c r="B785">
        <f>(Coax_Calc!A785-1)/LN(Coax_Calc!A785)</f>
        <v>1.3878614678447598</v>
      </c>
      <c r="C785">
        <v>1.814999999999916</v>
      </c>
      <c r="D785">
        <f t="shared" si="11"/>
        <v>1.5518306892557068</v>
      </c>
    </row>
    <row r="786" spans="1:4" ht="12.75">
      <c r="A786">
        <v>1.8659999999999157</v>
      </c>
      <c r="B786">
        <f>(Coax_Calc!A786-1)/LN(Coax_Calc!A786)</f>
        <v>1.388271918277927</v>
      </c>
      <c r="C786">
        <v>1.815999999999916</v>
      </c>
      <c r="D786">
        <f t="shared" si="11"/>
        <v>1.5503980447595564</v>
      </c>
    </row>
    <row r="787" spans="1:4" ht="12.75">
      <c r="A787">
        <v>1.8669999999999156</v>
      </c>
      <c r="B787">
        <f>(Coax_Calc!A787-1)/LN(Coax_Calc!A787)</f>
        <v>1.3886823026873238</v>
      </c>
      <c r="C787">
        <v>1.8169999999999158</v>
      </c>
      <c r="D787">
        <f t="shared" si="11"/>
        <v>1.5489688295515323</v>
      </c>
    </row>
    <row r="788" spans="1:4" ht="12.75">
      <c r="A788">
        <v>1.8679999999999157</v>
      </c>
      <c r="B788">
        <f>(Coax_Calc!A788-1)/LN(Coax_Calc!A788)</f>
        <v>1.3890926211248888</v>
      </c>
      <c r="C788">
        <v>1.8179999999999157</v>
      </c>
      <c r="D788">
        <f t="shared" si="11"/>
        <v>1.5475430311176483</v>
      </c>
    </row>
    <row r="789" spans="1:4" ht="12.75">
      <c r="A789">
        <v>1.8689999999999156</v>
      </c>
      <c r="B789">
        <f>(Coax_Calc!A789-1)/LN(Coax_Calc!A789)</f>
        <v>1.3895028736424906</v>
      </c>
      <c r="C789">
        <v>1.8189999999999156</v>
      </c>
      <c r="D789">
        <f aca="true" t="shared" si="12" ref="D789:D852">$D$15/$B$7/LN(C789)</f>
        <v>1.5461206370049498</v>
      </c>
    </row>
    <row r="790" spans="1:4" ht="12.75">
      <c r="A790">
        <v>1.8699999999999155</v>
      </c>
      <c r="B790">
        <f>(Coax_Calc!A790-1)/LN(Coax_Calc!A790)</f>
        <v>1.3899130602919287</v>
      </c>
      <c r="C790">
        <v>1.8199999999999155</v>
      </c>
      <c r="D790">
        <f t="shared" si="12"/>
        <v>1.5447016348211426</v>
      </c>
    </row>
    <row r="791" spans="1:4" ht="12.75">
      <c r="A791">
        <v>1.8709999999999154</v>
      </c>
      <c r="B791">
        <f>(Coax_Calc!A791-1)/LN(Coax_Calc!A791)</f>
        <v>1.3903231811249332</v>
      </c>
      <c r="C791">
        <v>1.8209999999999154</v>
      </c>
      <c r="D791">
        <f t="shared" si="12"/>
        <v>1.5432860122342222</v>
      </c>
    </row>
    <row r="792" spans="1:4" ht="12.75">
      <c r="A792">
        <v>1.8719999999999153</v>
      </c>
      <c r="B792">
        <f>(Coax_Calc!A792-1)/LN(Coax_Calc!A792)</f>
        <v>1.3907332361931652</v>
      </c>
      <c r="C792">
        <v>1.8219999999999152</v>
      </c>
      <c r="D792">
        <f t="shared" si="12"/>
        <v>1.5418737569721095</v>
      </c>
    </row>
    <row r="793" spans="1:4" ht="12.75">
      <c r="A793">
        <v>1.8729999999999152</v>
      </c>
      <c r="B793">
        <f>(Coax_Calc!A793-1)/LN(Coax_Calc!A793)</f>
        <v>1.3911432255482161</v>
      </c>
      <c r="C793">
        <v>1.8229999999999151</v>
      </c>
      <c r="D793">
        <f t="shared" si="12"/>
        <v>1.5404648568222847</v>
      </c>
    </row>
    <row r="794" spans="1:4" ht="12.75">
      <c r="A794">
        <v>1.873999999999915</v>
      </c>
      <c r="B794">
        <f>(Coax_Calc!A794-1)/LN(Coax_Calc!A794)</f>
        <v>1.3915531492416093</v>
      </c>
      <c r="C794">
        <v>1.823999999999915</v>
      </c>
      <c r="D794">
        <f t="shared" si="12"/>
        <v>1.5390592996314272</v>
      </c>
    </row>
    <row r="795" spans="1:4" ht="12.75">
      <c r="A795">
        <v>1.874999999999915</v>
      </c>
      <c r="B795">
        <f>(Coax_Calc!A795-1)/LN(Coax_Calc!A795)</f>
        <v>1.3919630073247986</v>
      </c>
      <c r="C795">
        <v>1.824999999999915</v>
      </c>
      <c r="D795">
        <f t="shared" si="12"/>
        <v>1.537657073305057</v>
      </c>
    </row>
    <row r="796" spans="1:4" ht="12.75">
      <c r="A796">
        <v>1.8759999999999148</v>
      </c>
      <c r="B796">
        <f>(Coax_Calc!A796-1)/LN(Coax_Calc!A796)</f>
        <v>1.39237279984917</v>
      </c>
      <c r="C796">
        <v>1.8259999999999148</v>
      </c>
      <c r="D796">
        <f t="shared" si="12"/>
        <v>1.5362581658071777</v>
      </c>
    </row>
    <row r="797" spans="1:4" ht="12.75">
      <c r="A797">
        <v>1.8769999999999147</v>
      </c>
      <c r="B797">
        <f>(Coax_Calc!A797-1)/LN(Coax_Calc!A797)</f>
        <v>1.3927825268660399</v>
      </c>
      <c r="C797">
        <v>1.8269999999999147</v>
      </c>
      <c r="D797">
        <f t="shared" si="12"/>
        <v>1.534862565159925</v>
      </c>
    </row>
    <row r="798" spans="1:4" ht="12.75">
      <c r="A798">
        <v>1.8779999999999146</v>
      </c>
      <c r="B798">
        <f>(Coax_Calc!A798-1)/LN(Coax_Calc!A798)</f>
        <v>1.393192188426657</v>
      </c>
      <c r="C798">
        <v>1.8279999999999146</v>
      </c>
      <c r="D798">
        <f t="shared" si="12"/>
        <v>1.5334702594432132</v>
      </c>
    </row>
    <row r="799" spans="1:4" ht="12.75">
      <c r="A799">
        <v>1.8789999999999145</v>
      </c>
      <c r="B799">
        <f>(Coax_Calc!A799-1)/LN(Coax_Calc!A799)</f>
        <v>1.3936017845822015</v>
      </c>
      <c r="C799">
        <v>1.8289999999999145</v>
      </c>
      <c r="D799">
        <f t="shared" si="12"/>
        <v>1.53208123679439</v>
      </c>
    </row>
    <row r="800" spans="1:4" ht="12.75">
      <c r="A800">
        <v>1.8799999999999144</v>
      </c>
      <c r="B800">
        <f>(Coax_Calc!A800-1)/LN(Coax_Calc!A800)</f>
        <v>1.3940113153837856</v>
      </c>
      <c r="C800">
        <v>1.8299999999999144</v>
      </c>
      <c r="D800">
        <f t="shared" si="12"/>
        <v>1.530695485407887</v>
      </c>
    </row>
    <row r="801" spans="1:4" ht="12.75">
      <c r="A801">
        <v>1.8809999999999143</v>
      </c>
      <c r="B801">
        <f>(Coax_Calc!A801-1)/LN(Coax_Calc!A801)</f>
        <v>1.3944207808824538</v>
      </c>
      <c r="C801">
        <v>1.8309999999999143</v>
      </c>
      <c r="D801">
        <f t="shared" si="12"/>
        <v>1.52931299353488</v>
      </c>
    </row>
    <row r="802" spans="1:4" ht="12.75">
      <c r="A802">
        <v>1.8819999999999142</v>
      </c>
      <c r="B802">
        <f>(Coax_Calc!A802-1)/LN(Coax_Calc!A802)</f>
        <v>1.3948301811291814</v>
      </c>
      <c r="C802">
        <v>1.8319999999999141</v>
      </c>
      <c r="D802">
        <f t="shared" si="12"/>
        <v>1.5279337494829452</v>
      </c>
    </row>
    <row r="803" spans="1:4" ht="12.75">
      <c r="A803">
        <v>1.882999999999914</v>
      </c>
      <c r="B803">
        <f>(Coax_Calc!A803-1)/LN(Coax_Calc!A803)</f>
        <v>1.3952395161748776</v>
      </c>
      <c r="C803">
        <v>1.832999999999914</v>
      </c>
      <c r="D803">
        <f t="shared" si="12"/>
        <v>1.526557741615724</v>
      </c>
    </row>
    <row r="804" spans="1:4" ht="12.75">
      <c r="A804">
        <v>1.883999999999914</v>
      </c>
      <c r="B804">
        <f>(Coax_Calc!A804-1)/LN(Coax_Calc!A804)</f>
        <v>1.395648786070383</v>
      </c>
      <c r="C804">
        <v>1.833999999999914</v>
      </c>
      <c r="D804">
        <f t="shared" si="12"/>
        <v>1.5251849583525836</v>
      </c>
    </row>
    <row r="805" spans="1:4" ht="12.75">
      <c r="A805">
        <v>1.8849999999999139</v>
      </c>
      <c r="B805">
        <f>(Coax_Calc!A805-1)/LN(Coax_Calc!A805)</f>
        <v>1.3960579908664705</v>
      </c>
      <c r="C805">
        <v>1.8349999999999138</v>
      </c>
      <c r="D805">
        <f t="shared" si="12"/>
        <v>1.523815388168285</v>
      </c>
    </row>
    <row r="806" spans="1:4" ht="12.75">
      <c r="A806">
        <v>1.8859999999999137</v>
      </c>
      <c r="B806">
        <f>(Coax_Calc!A806-1)/LN(Coax_Calc!A806)</f>
        <v>1.3964671306138465</v>
      </c>
      <c r="C806">
        <v>1.8359999999999137</v>
      </c>
      <c r="D806">
        <f t="shared" si="12"/>
        <v>1.5224490195926528</v>
      </c>
    </row>
    <row r="807" spans="1:4" ht="12.75">
      <c r="A807">
        <v>1.8869999999999136</v>
      </c>
      <c r="B807">
        <f>(Coax_Calc!A807-1)/LN(Coax_Calc!A807)</f>
        <v>1.3968762053631496</v>
      </c>
      <c r="C807">
        <v>1.8369999999999136</v>
      </c>
      <c r="D807">
        <f t="shared" si="12"/>
        <v>1.5210858412102453</v>
      </c>
    </row>
    <row r="808" spans="1:4" ht="12.75">
      <c r="A808">
        <v>1.8879999999999135</v>
      </c>
      <c r="B808">
        <f>(Coax_Calc!A808-1)/LN(Coax_Calc!A808)</f>
        <v>1.3972852151649509</v>
      </c>
      <c r="C808">
        <v>1.8379999999999135</v>
      </c>
      <c r="D808">
        <f t="shared" si="12"/>
        <v>1.5197258416600277</v>
      </c>
    </row>
    <row r="809" spans="1:4" ht="12.75">
      <c r="A809">
        <v>1.8889999999999134</v>
      </c>
      <c r="B809">
        <f>(Coax_Calc!A809-1)/LN(Coax_Calc!A809)</f>
        <v>1.397694160069755</v>
      </c>
      <c r="C809">
        <v>1.8389999999999134</v>
      </c>
      <c r="D809">
        <f t="shared" si="12"/>
        <v>1.5183690096350497</v>
      </c>
    </row>
    <row r="810" spans="1:4" ht="12.75">
      <c r="A810">
        <v>1.8899999999999133</v>
      </c>
      <c r="B810">
        <f>(Coax_Calc!A810-1)/LN(Coax_Calc!A810)</f>
        <v>1.3981030401279997</v>
      </c>
      <c r="C810">
        <v>1.8399999999999133</v>
      </c>
      <c r="D810">
        <f t="shared" si="12"/>
        <v>1.5170153338821217</v>
      </c>
    </row>
    <row r="811" spans="1:4" ht="12.75">
      <c r="A811">
        <v>1.8909999999999132</v>
      </c>
      <c r="B811">
        <f>(Coax_Calc!A811-1)/LN(Coax_Calc!A811)</f>
        <v>1.3985118553900555</v>
      </c>
      <c r="C811">
        <v>1.8409999999999132</v>
      </c>
      <c r="D811">
        <f t="shared" si="12"/>
        <v>1.5156648032014968</v>
      </c>
    </row>
    <row r="812" spans="1:4" ht="12.75">
      <c r="A812">
        <v>1.891999999999913</v>
      </c>
      <c r="B812">
        <f>(Coax_Calc!A812-1)/LN(Coax_Calc!A812)</f>
        <v>1.398920605906227</v>
      </c>
      <c r="C812">
        <v>1.841999999999913</v>
      </c>
      <c r="D812">
        <f t="shared" si="12"/>
        <v>1.5143174064465525</v>
      </c>
    </row>
    <row r="813" spans="1:4" ht="12.75">
      <c r="A813">
        <v>1.892999999999913</v>
      </c>
      <c r="B813">
        <f>(Coax_Calc!A813-1)/LN(Coax_Calc!A813)</f>
        <v>1.3993292917267515</v>
      </c>
      <c r="C813">
        <v>1.842999999999913</v>
      </c>
      <c r="D813">
        <f t="shared" si="12"/>
        <v>1.5129731325234776</v>
      </c>
    </row>
    <row r="814" spans="1:4" ht="12.75">
      <c r="A814">
        <v>1.8939999999999129</v>
      </c>
      <c r="B814">
        <f>(Coax_Calc!A814-1)/LN(Coax_Calc!A814)</f>
        <v>1.3997379129018004</v>
      </c>
      <c r="C814">
        <v>1.8439999999999128</v>
      </c>
      <c r="D814">
        <f t="shared" si="12"/>
        <v>1.5116319703909566</v>
      </c>
    </row>
    <row r="815" spans="1:4" ht="12.75">
      <c r="A815">
        <v>1.8949999999999128</v>
      </c>
      <c r="B815">
        <f>(Coax_Calc!A815-1)/LN(Coax_Calc!A815)</f>
        <v>1.400146469481479</v>
      </c>
      <c r="C815">
        <v>1.8449999999999127</v>
      </c>
      <c r="D815">
        <f t="shared" si="12"/>
        <v>1.5102939090598622</v>
      </c>
    </row>
    <row r="816" spans="1:4" ht="12.75">
      <c r="A816">
        <v>1.8959999999999126</v>
      </c>
      <c r="B816">
        <f>(Coax_Calc!A816-1)/LN(Coax_Calc!A816)</f>
        <v>1.4005549615158255</v>
      </c>
      <c r="C816">
        <v>1.8459999999999126</v>
      </c>
      <c r="D816">
        <f t="shared" si="12"/>
        <v>1.5089589375929453</v>
      </c>
    </row>
    <row r="817" spans="1:4" ht="12.75">
      <c r="A817">
        <v>1.8969999999999125</v>
      </c>
      <c r="B817">
        <f>(Coax_Calc!A817-1)/LN(Coax_Calc!A817)</f>
        <v>1.4009633890548137</v>
      </c>
      <c r="C817">
        <v>1.8469999999999125</v>
      </c>
      <c r="D817">
        <f t="shared" si="12"/>
        <v>1.5076270451045284</v>
      </c>
    </row>
    <row r="818" spans="1:4" ht="12.75">
      <c r="A818">
        <v>1.8979999999999124</v>
      </c>
      <c r="B818">
        <f>(Coax_Calc!A818-1)/LN(Coax_Calc!A818)</f>
        <v>1.4013717521483497</v>
      </c>
      <c r="C818">
        <v>1.8479999999999124</v>
      </c>
      <c r="D818">
        <f t="shared" si="12"/>
        <v>1.5062982207602045</v>
      </c>
    </row>
    <row r="819" spans="1:4" ht="12.75">
      <c r="A819">
        <v>1.8989999999999123</v>
      </c>
      <c r="B819">
        <f>(Coax_Calc!A819-1)/LN(Coax_Calc!A819)</f>
        <v>1.401780050846275</v>
      </c>
      <c r="C819">
        <v>1.8489999999999123</v>
      </c>
      <c r="D819">
        <f t="shared" si="12"/>
        <v>1.504972453776531</v>
      </c>
    </row>
    <row r="820" spans="1:4" ht="12.75">
      <c r="A820">
        <v>1.8999999999999122</v>
      </c>
      <c r="B820">
        <f>(Coax_Calc!A820-1)/LN(Coax_Calc!A820)</f>
        <v>1.4021882851983651</v>
      </c>
      <c r="C820">
        <v>1.8499999999999122</v>
      </c>
      <c r="D820">
        <f t="shared" si="12"/>
        <v>1.5036497334207342</v>
      </c>
    </row>
    <row r="821" spans="1:4" ht="12.75">
      <c r="A821">
        <v>1.900999999999912</v>
      </c>
      <c r="B821">
        <f>(Coax_Calc!A821-1)/LN(Coax_Calc!A821)</f>
        <v>1.4025964552543304</v>
      </c>
      <c r="C821">
        <v>1.850999999999912</v>
      </c>
      <c r="D821">
        <f t="shared" si="12"/>
        <v>1.5023300490104095</v>
      </c>
    </row>
    <row r="822" spans="1:4" ht="12.75">
      <c r="A822">
        <v>1.901999999999912</v>
      </c>
      <c r="B822">
        <f>(Coax_Calc!A822-1)/LN(Coax_Calc!A822)</f>
        <v>1.4030045610638149</v>
      </c>
      <c r="C822">
        <v>1.851999999999912</v>
      </c>
      <c r="D822">
        <f t="shared" si="12"/>
        <v>1.5010133899132259</v>
      </c>
    </row>
    <row r="823" spans="1:4" ht="12.75">
      <c r="A823">
        <v>1.9029999999999119</v>
      </c>
      <c r="B823">
        <f>(Coax_Calc!A823-1)/LN(Coax_Calc!A823)</f>
        <v>1.4034126026763982</v>
      </c>
      <c r="C823">
        <v>1.8529999999999118</v>
      </c>
      <c r="D823">
        <f t="shared" si="12"/>
        <v>1.4996997455466337</v>
      </c>
    </row>
    <row r="824" spans="1:4" ht="12.75">
      <c r="A824">
        <v>1.9039999999999118</v>
      </c>
      <c r="B824">
        <f>(Coax_Calc!A824-1)/LN(Coax_Calc!A824)</f>
        <v>1.4038205801415942</v>
      </c>
      <c r="C824">
        <v>1.8539999999999117</v>
      </c>
      <c r="D824">
        <f t="shared" si="12"/>
        <v>1.4983891053775726</v>
      </c>
    </row>
    <row r="825" spans="1:4" ht="12.75">
      <c r="A825">
        <v>1.9049999999999117</v>
      </c>
      <c r="B825">
        <f>(Coax_Calc!A825-1)/LN(Coax_Calc!A825)</f>
        <v>1.404228493508852</v>
      </c>
      <c r="C825">
        <v>1.8549999999999116</v>
      </c>
      <c r="D825">
        <f t="shared" si="12"/>
        <v>1.4970814589221824</v>
      </c>
    </row>
    <row r="826" spans="1:4" ht="12.75">
      <c r="A826">
        <v>1.9059999999999115</v>
      </c>
      <c r="B826">
        <f>(Coax_Calc!A826-1)/LN(Coax_Calc!A826)</f>
        <v>1.404636342827556</v>
      </c>
      <c r="C826">
        <v>1.8559999999999115</v>
      </c>
      <c r="D826">
        <f t="shared" si="12"/>
        <v>1.4957767957455155</v>
      </c>
    </row>
    <row r="827" spans="1:4" ht="12.75">
      <c r="A827">
        <v>1.9069999999999114</v>
      </c>
      <c r="B827">
        <f>(Coax_Calc!A827-1)/LN(Coax_Calc!A827)</f>
        <v>1.4050441281470254</v>
      </c>
      <c r="C827">
        <v>1.8569999999999114</v>
      </c>
      <c r="D827">
        <f t="shared" si="12"/>
        <v>1.494475105461253</v>
      </c>
    </row>
    <row r="828" spans="1:4" ht="12.75">
      <c r="A828">
        <v>1.9079999999999113</v>
      </c>
      <c r="B828">
        <f>(Coax_Calc!A828-1)/LN(Coax_Calc!A828)</f>
        <v>1.4054518495165147</v>
      </c>
      <c r="C828">
        <v>1.8579999999999113</v>
      </c>
      <c r="D828">
        <f t="shared" si="12"/>
        <v>1.4931763777314189</v>
      </c>
    </row>
    <row r="829" spans="1:4" ht="12.75">
      <c r="A829">
        <v>1.9089999999999112</v>
      </c>
      <c r="B829">
        <f>(Coax_Calc!A829-1)/LN(Coax_Calc!A829)</f>
        <v>1.4058595069852142</v>
      </c>
      <c r="C829">
        <v>1.8589999999999112</v>
      </c>
      <c r="D829">
        <f t="shared" si="12"/>
        <v>1.491880602266102</v>
      </c>
    </row>
    <row r="830" spans="1:4" ht="12.75">
      <c r="A830">
        <v>1.909999999999911</v>
      </c>
      <c r="B830">
        <f>(Coax_Calc!A830-1)/LN(Coax_Calc!A830)</f>
        <v>1.4062671006022494</v>
      </c>
      <c r="C830">
        <v>1.859999999999911</v>
      </c>
      <c r="D830">
        <f t="shared" si="12"/>
        <v>1.4905877688231743</v>
      </c>
    </row>
    <row r="831" spans="1:4" ht="12.75">
      <c r="A831">
        <v>1.910999999999911</v>
      </c>
      <c r="B831">
        <f>(Coax_Calc!A831-1)/LN(Coax_Calc!A831)</f>
        <v>1.4066746304166817</v>
      </c>
      <c r="C831">
        <v>1.860999999999911</v>
      </c>
      <c r="D831">
        <f t="shared" si="12"/>
        <v>1.4892978672080142</v>
      </c>
    </row>
    <row r="832" spans="1:4" ht="12.75">
      <c r="A832">
        <v>1.9119999999999109</v>
      </c>
      <c r="B832">
        <f>(Coax_Calc!A832-1)/LN(Coax_Calc!A832)</f>
        <v>1.4070820964775084</v>
      </c>
      <c r="C832">
        <v>1.8619999999999108</v>
      </c>
      <c r="D832">
        <f t="shared" si="12"/>
        <v>1.4880108872732316</v>
      </c>
    </row>
    <row r="833" spans="1:4" ht="12.75">
      <c r="A833">
        <v>1.9129999999999108</v>
      </c>
      <c r="B833">
        <f>(Coax_Calc!A833-1)/LN(Coax_Calc!A833)</f>
        <v>1.4074894988336617</v>
      </c>
      <c r="C833">
        <v>1.8629999999999107</v>
      </c>
      <c r="D833">
        <f t="shared" si="12"/>
        <v>1.4867268189183942</v>
      </c>
    </row>
    <row r="834" spans="1:4" ht="12.75">
      <c r="A834">
        <v>1.9139999999999107</v>
      </c>
      <c r="B834">
        <f>(Coax_Calc!A834-1)/LN(Coax_Calc!A834)</f>
        <v>1.4078968375340113</v>
      </c>
      <c r="C834">
        <v>1.8639999999999106</v>
      </c>
      <c r="D834">
        <f t="shared" si="12"/>
        <v>1.4854456520897557</v>
      </c>
    </row>
    <row r="835" spans="1:4" ht="12.75">
      <c r="A835">
        <v>1.9149999999999106</v>
      </c>
      <c r="B835">
        <f>(Coax_Calc!A835-1)/LN(Coax_Calc!A835)</f>
        <v>1.4083041126273623</v>
      </c>
      <c r="C835">
        <v>1.8649999999999105</v>
      </c>
      <c r="D835">
        <f t="shared" si="12"/>
        <v>1.4841673767799854</v>
      </c>
    </row>
    <row r="836" spans="1:4" ht="12.75">
      <c r="A836">
        <v>1.9159999999999104</v>
      </c>
      <c r="B836">
        <f>(Coax_Calc!A836-1)/LN(Coax_Calc!A836)</f>
        <v>1.408711324162456</v>
      </c>
      <c r="C836">
        <v>1.8659999999999104</v>
      </c>
      <c r="D836">
        <f t="shared" si="12"/>
        <v>1.4828919830279024</v>
      </c>
    </row>
    <row r="837" spans="1:4" ht="12.75">
      <c r="A837">
        <v>1.9169999999999103</v>
      </c>
      <c r="B837">
        <f>(Coax_Calc!A837-1)/LN(Coax_Calc!A837)</f>
        <v>1.4091184721879702</v>
      </c>
      <c r="C837">
        <v>1.8669999999999103</v>
      </c>
      <c r="D837">
        <f t="shared" si="12"/>
        <v>1.4816194609182074</v>
      </c>
    </row>
    <row r="838" spans="1:4" ht="12.75">
      <c r="A838">
        <v>1.9179999999999102</v>
      </c>
      <c r="B838">
        <f>(Coax_Calc!A838-1)/LN(Coax_Calc!A838)</f>
        <v>1.409525556752519</v>
      </c>
      <c r="C838">
        <v>1.8679999999999102</v>
      </c>
      <c r="D838">
        <f t="shared" si="12"/>
        <v>1.4803498005812195</v>
      </c>
    </row>
    <row r="839" spans="1:4" ht="12.75">
      <c r="A839">
        <v>1.91899999999991</v>
      </c>
      <c r="B839">
        <f>(Coax_Calc!A839-1)/LN(Coax_Calc!A839)</f>
        <v>1.4099325779046534</v>
      </c>
      <c r="C839">
        <v>1.86899999999991</v>
      </c>
      <c r="D839">
        <f t="shared" si="12"/>
        <v>1.479082992192614</v>
      </c>
    </row>
    <row r="840" spans="1:4" ht="12.75">
      <c r="A840">
        <v>1.91999999999991</v>
      </c>
      <c r="B840">
        <f>(Coax_Calc!A840-1)/LN(Coax_Calc!A840)</f>
        <v>1.4103395356928614</v>
      </c>
      <c r="C840">
        <v>1.86999999999991</v>
      </c>
      <c r="D840">
        <f t="shared" si="12"/>
        <v>1.4778190259731618</v>
      </c>
    </row>
    <row r="841" spans="1:4" ht="12.75">
      <c r="A841">
        <v>1.92099999999991</v>
      </c>
      <c r="B841">
        <f>(Coax_Calc!A841-1)/LN(Coax_Calc!A841)</f>
        <v>1.410746430165567</v>
      </c>
      <c r="C841">
        <v>1.8709999999999098</v>
      </c>
      <c r="D841">
        <f t="shared" si="12"/>
        <v>1.4765578921884703</v>
      </c>
    </row>
    <row r="842" spans="1:4" ht="12.75">
      <c r="A842">
        <v>1.9219999999999098</v>
      </c>
      <c r="B842">
        <f>(Coax_Calc!A842-1)/LN(Coax_Calc!A842)</f>
        <v>1.4111532613711317</v>
      </c>
      <c r="C842">
        <v>1.8719999999999097</v>
      </c>
      <c r="D842">
        <f t="shared" si="12"/>
        <v>1.4752995811487264</v>
      </c>
    </row>
    <row r="843" spans="1:4" ht="12.75">
      <c r="A843">
        <v>1.9229999999999097</v>
      </c>
      <c r="B843">
        <f>(Coax_Calc!A843-1)/LN(Coax_Calc!A843)</f>
        <v>1.411560029357854</v>
      </c>
      <c r="C843">
        <v>1.8729999999999096</v>
      </c>
      <c r="D843">
        <f t="shared" si="12"/>
        <v>1.4740440832084425</v>
      </c>
    </row>
    <row r="844" spans="1:4" ht="12.75">
      <c r="A844">
        <v>1.9239999999999096</v>
      </c>
      <c r="B844">
        <f>(Coax_Calc!A844-1)/LN(Coax_Calc!A844)</f>
        <v>1.4119667341739697</v>
      </c>
      <c r="C844">
        <v>1.8739999999999095</v>
      </c>
      <c r="D844">
        <f t="shared" si="12"/>
        <v>1.4727913887662014</v>
      </c>
    </row>
    <row r="845" spans="1:4" ht="12.75">
      <c r="A845">
        <v>1.9249999999999095</v>
      </c>
      <c r="B845">
        <f>(Coax_Calc!A845-1)/LN(Coax_Calc!A845)</f>
        <v>1.4123733758676515</v>
      </c>
      <c r="C845">
        <v>1.8749999999999094</v>
      </c>
      <c r="D845">
        <f t="shared" si="12"/>
        <v>1.4715414882644056</v>
      </c>
    </row>
    <row r="846" spans="1:4" ht="12.75">
      <c r="A846">
        <v>1.9259999999999093</v>
      </c>
      <c r="B846">
        <f>(Coax_Calc!A846-1)/LN(Coax_Calc!A846)</f>
        <v>1.41277995448701</v>
      </c>
      <c r="C846">
        <v>1.8759999999999093</v>
      </c>
      <c r="D846">
        <f t="shared" si="12"/>
        <v>1.470294372189027</v>
      </c>
    </row>
    <row r="847" spans="1:4" ht="12.75">
      <c r="A847">
        <v>1.9269999999999092</v>
      </c>
      <c r="B847">
        <f>(Coax_Calc!A847-1)/LN(Coax_Calc!A847)</f>
        <v>1.4131864700800931</v>
      </c>
      <c r="C847">
        <v>1.8769999999999092</v>
      </c>
      <c r="D847">
        <f t="shared" si="12"/>
        <v>1.4690500310693588</v>
      </c>
    </row>
    <row r="848" spans="1:4" ht="12.75">
      <c r="A848">
        <v>1.9279999999999091</v>
      </c>
      <c r="B848">
        <f>(Coax_Calc!A848-1)/LN(Coax_Calc!A848)</f>
        <v>1.4135929226948865</v>
      </c>
      <c r="C848">
        <v>1.877999999999909</v>
      </c>
      <c r="D848">
        <f t="shared" si="12"/>
        <v>1.4678084554777688</v>
      </c>
    </row>
    <row r="849" spans="1:4" ht="12.75">
      <c r="A849">
        <v>1.928999999999909</v>
      </c>
      <c r="B849">
        <f>(Coax_Calc!A849-1)/LN(Coax_Calc!A849)</f>
        <v>1.4139993123793133</v>
      </c>
      <c r="C849">
        <v>1.878999999999909</v>
      </c>
      <c r="D849">
        <f t="shared" si="12"/>
        <v>1.466569636029455</v>
      </c>
    </row>
    <row r="850" spans="1:4" ht="12.75">
      <c r="A850">
        <v>1.929999999999909</v>
      </c>
      <c r="B850">
        <f>(Coax_Calc!A850-1)/LN(Coax_Calc!A850)</f>
        <v>1.414405639181235</v>
      </c>
      <c r="C850">
        <v>1.8799999999999089</v>
      </c>
      <c r="D850">
        <f t="shared" si="12"/>
        <v>1.465333563382201</v>
      </c>
    </row>
    <row r="851" spans="1:4" ht="12.75">
      <c r="A851">
        <v>1.9309999999999088</v>
      </c>
      <c r="B851">
        <f>(Coax_Calc!A851-1)/LN(Coax_Calc!A851)</f>
        <v>1.4148119031484503</v>
      </c>
      <c r="C851">
        <v>1.8809999999999087</v>
      </c>
      <c r="D851">
        <f t="shared" si="12"/>
        <v>1.4641002282361366</v>
      </c>
    </row>
    <row r="852" spans="1:4" ht="12.75">
      <c r="A852">
        <v>1.9319999999999087</v>
      </c>
      <c r="B852">
        <f>(Coax_Calc!A852-1)/LN(Coax_Calc!A852)</f>
        <v>1.4152181043286967</v>
      </c>
      <c r="C852">
        <v>1.8819999999999086</v>
      </c>
      <c r="D852">
        <f t="shared" si="12"/>
        <v>1.462869621333496</v>
      </c>
    </row>
    <row r="853" spans="1:4" ht="12.75">
      <c r="A853">
        <v>1.9329999999999086</v>
      </c>
      <c r="B853">
        <f>(Coax_Calc!A853-1)/LN(Coax_Calc!A853)</f>
        <v>1.41562424276965</v>
      </c>
      <c r="C853">
        <v>1.8829999999999085</v>
      </c>
      <c r="D853">
        <f aca="true" t="shared" si="13" ref="D853:D916">$D$15/$B$7/LN(C853)</f>
        <v>1.4616417334583798</v>
      </c>
    </row>
    <row r="854" spans="1:4" ht="12.75">
      <c r="A854">
        <v>1.9339999999999085</v>
      </c>
      <c r="B854">
        <f>(Coax_Calc!A854-1)/LN(Coax_Calc!A854)</f>
        <v>1.4160303185189236</v>
      </c>
      <c r="C854">
        <v>1.8839999999999084</v>
      </c>
      <c r="D854">
        <f t="shared" si="13"/>
        <v>1.4604165554365194</v>
      </c>
    </row>
    <row r="855" spans="1:4" ht="12.75">
      <c r="A855">
        <v>1.9349999999999083</v>
      </c>
      <c r="B855">
        <f>(Coax_Calc!A855-1)/LN(Coax_Calc!A855)</f>
        <v>1.41643633162407</v>
      </c>
      <c r="C855">
        <v>1.8849999999999083</v>
      </c>
      <c r="D855">
        <f t="shared" si="13"/>
        <v>1.4591940781350412</v>
      </c>
    </row>
    <row r="856" spans="1:4" ht="12.75">
      <c r="A856">
        <v>1.9359999999999082</v>
      </c>
      <c r="B856">
        <f>(Coax_Calc!A856-1)/LN(Coax_Calc!A856)</f>
        <v>1.41684228213258</v>
      </c>
      <c r="C856">
        <v>1.8859999999999082</v>
      </c>
      <c r="D856">
        <f t="shared" si="13"/>
        <v>1.457974292462233</v>
      </c>
    </row>
    <row r="857" spans="1:4" ht="12.75">
      <c r="A857">
        <v>1.9369999999999081</v>
      </c>
      <c r="B857">
        <f>(Coax_Calc!A857-1)/LN(Coax_Calc!A857)</f>
        <v>1.4172481700918833</v>
      </c>
      <c r="C857">
        <v>1.886999999999908</v>
      </c>
      <c r="D857">
        <f t="shared" si="13"/>
        <v>1.456757189367312</v>
      </c>
    </row>
    <row r="858" spans="1:4" ht="12.75">
      <c r="A858">
        <v>1.937999999999908</v>
      </c>
      <c r="B858">
        <f>(Coax_Calc!A858-1)/LN(Coax_Calc!A858)</f>
        <v>1.4176539955493475</v>
      </c>
      <c r="C858">
        <v>1.887999999999908</v>
      </c>
      <c r="D858">
        <f t="shared" si="13"/>
        <v>1.455542759840195</v>
      </c>
    </row>
    <row r="859" spans="1:4" ht="12.75">
      <c r="A859">
        <v>1.938999999999908</v>
      </c>
      <c r="B859">
        <f>(Coax_Calc!A859-1)/LN(Coax_Calc!A859)</f>
        <v>1.4180597585522805</v>
      </c>
      <c r="C859">
        <v>1.8889999999999079</v>
      </c>
      <c r="D859">
        <f t="shared" si="13"/>
        <v>1.45433099491127</v>
      </c>
    </row>
    <row r="860" spans="1:4" ht="12.75">
      <c r="A860">
        <v>1.9399999999999078</v>
      </c>
      <c r="B860">
        <f>(Coax_Calc!A860-1)/LN(Coax_Calc!A860)</f>
        <v>1.4184654591479275</v>
      </c>
      <c r="C860">
        <v>1.8899999999999078</v>
      </c>
      <c r="D860">
        <f t="shared" si="13"/>
        <v>1.4531218856511676</v>
      </c>
    </row>
    <row r="861" spans="1:4" ht="12.75">
      <c r="A861">
        <v>1.9409999999999077</v>
      </c>
      <c r="B861">
        <f>(Coax_Calc!A861-1)/LN(Coax_Calc!A861)</f>
        <v>1.4188710973834748</v>
      </c>
      <c r="C861">
        <v>1.8909999999999076</v>
      </c>
      <c r="D861">
        <f t="shared" si="13"/>
        <v>1.4519154231705356</v>
      </c>
    </row>
    <row r="862" spans="1:4" ht="12.75">
      <c r="A862">
        <v>1.9419999999999076</v>
      </c>
      <c r="B862">
        <f>(Coax_Calc!A862-1)/LN(Coax_Calc!A862)</f>
        <v>1.419276673306046</v>
      </c>
      <c r="C862">
        <v>1.8919999999999075</v>
      </c>
      <c r="D862">
        <f t="shared" si="13"/>
        <v>1.4507115986198167</v>
      </c>
    </row>
    <row r="863" spans="1:4" ht="12.75">
      <c r="A863">
        <v>1.9429999999999075</v>
      </c>
      <c r="B863">
        <f>(Coax_Calc!A863-1)/LN(Coax_Calc!A863)</f>
        <v>1.4196821869627052</v>
      </c>
      <c r="C863">
        <v>1.8929999999999074</v>
      </c>
      <c r="D863">
        <f t="shared" si="13"/>
        <v>1.4495104031890231</v>
      </c>
    </row>
    <row r="864" spans="1:4" ht="12.75">
      <c r="A864">
        <v>1.9439999999999074</v>
      </c>
      <c r="B864">
        <f>(Coax_Calc!A864-1)/LN(Coax_Calc!A864)</f>
        <v>1.4200876384004557</v>
      </c>
      <c r="C864">
        <v>1.8939999999999073</v>
      </c>
      <c r="D864">
        <f t="shared" si="13"/>
        <v>1.448311828107517</v>
      </c>
    </row>
    <row r="865" spans="1:4" ht="12.75">
      <c r="A865">
        <v>1.9449999999999072</v>
      </c>
      <c r="B865">
        <f>(Coax_Calc!A865-1)/LN(Coax_Calc!A865)</f>
        <v>1.4204930276662402</v>
      </c>
      <c r="C865">
        <v>1.8949999999999072</v>
      </c>
      <c r="D865">
        <f t="shared" si="13"/>
        <v>1.447115864643791</v>
      </c>
    </row>
    <row r="866" spans="1:4" ht="12.75">
      <c r="A866">
        <v>1.9459999999999071</v>
      </c>
      <c r="B866">
        <f>(Coax_Calc!A866-1)/LN(Coax_Calc!A866)</f>
        <v>1.420898354806941</v>
      </c>
      <c r="C866">
        <v>1.895999999999907</v>
      </c>
      <c r="D866">
        <f t="shared" si="13"/>
        <v>1.4459225041052484</v>
      </c>
    </row>
    <row r="867" spans="1:4" ht="12.75">
      <c r="A867">
        <v>1.946999999999907</v>
      </c>
      <c r="B867">
        <f>(Coax_Calc!A867-1)/LN(Coax_Calc!A867)</f>
        <v>1.42130361986938</v>
      </c>
      <c r="C867">
        <v>1.896999999999907</v>
      </c>
      <c r="D867">
        <f t="shared" si="13"/>
        <v>1.4447317378379878</v>
      </c>
    </row>
    <row r="868" spans="1:4" ht="12.75">
      <c r="A868">
        <v>1.947999999999907</v>
      </c>
      <c r="B868">
        <f>(Coax_Calc!A868-1)/LN(Coax_Calc!A868)</f>
        <v>1.42170882290032</v>
      </c>
      <c r="C868">
        <v>1.8979999999999069</v>
      </c>
      <c r="D868">
        <f t="shared" si="13"/>
        <v>1.443543557226588</v>
      </c>
    </row>
    <row r="869" spans="1:4" ht="12.75">
      <c r="A869">
        <v>1.9489999999999068</v>
      </c>
      <c r="B869">
        <f>(Coax_Calc!A869-1)/LN(Coax_Calc!A869)</f>
        <v>1.4221139639464624</v>
      </c>
      <c r="C869">
        <v>1.8989999999999068</v>
      </c>
      <c r="D869">
        <f t="shared" si="13"/>
        <v>1.4423579536938926</v>
      </c>
    </row>
    <row r="870" spans="1:4" ht="12.75">
      <c r="A870">
        <v>1.9499999999999067</v>
      </c>
      <c r="B870">
        <f>(Coax_Calc!A870-1)/LN(Coax_Calc!A870)</f>
        <v>1.4225190430544494</v>
      </c>
      <c r="C870">
        <v>1.8999999999999067</v>
      </c>
      <c r="D870">
        <f t="shared" si="13"/>
        <v>1.4411749187007992</v>
      </c>
    </row>
    <row r="871" spans="1:4" ht="12.75">
      <c r="A871">
        <v>1.9509999999999066</v>
      </c>
      <c r="B871">
        <f>(Coax_Calc!A871-1)/LN(Coax_Calc!A871)</f>
        <v>1.4229240602708637</v>
      </c>
      <c r="C871">
        <v>1.9009999999999065</v>
      </c>
      <c r="D871">
        <f t="shared" si="13"/>
        <v>1.4399944437460461</v>
      </c>
    </row>
    <row r="872" spans="1:4" ht="12.75">
      <c r="A872">
        <v>1.9519999999999065</v>
      </c>
      <c r="B872">
        <f>(Coax_Calc!A872-1)/LN(Coax_Calc!A872)</f>
        <v>1.4233290156422274</v>
      </c>
      <c r="C872">
        <v>1.9019999999999064</v>
      </c>
      <c r="D872">
        <f t="shared" si="13"/>
        <v>1.4388165203660062</v>
      </c>
    </row>
    <row r="873" spans="1:4" ht="12.75">
      <c r="A873">
        <v>1.9529999999999064</v>
      </c>
      <c r="B873">
        <f>(Coax_Calc!A873-1)/LN(Coax_Calc!A873)</f>
        <v>1.4237339092150036</v>
      </c>
      <c r="C873">
        <v>1.9029999999999063</v>
      </c>
      <c r="D873">
        <f t="shared" si="13"/>
        <v>1.437641140134475</v>
      </c>
    </row>
    <row r="874" spans="1:4" ht="12.75">
      <c r="A874">
        <v>1.9539999999999063</v>
      </c>
      <c r="B874">
        <f>(Coax_Calc!A874-1)/LN(Coax_Calc!A874)</f>
        <v>1.4241387410355961</v>
      </c>
      <c r="C874">
        <v>1.9039999999999062</v>
      </c>
      <c r="D874">
        <f t="shared" si="13"/>
        <v>1.436468294662466</v>
      </c>
    </row>
    <row r="875" spans="1:4" ht="12.75">
      <c r="A875">
        <v>1.9549999999999061</v>
      </c>
      <c r="B875">
        <f>(Coax_Calc!A875-1)/LN(Coax_Calc!A875)</f>
        <v>1.424543511150349</v>
      </c>
      <c r="C875">
        <v>1.904999999999906</v>
      </c>
      <c r="D875">
        <f t="shared" si="13"/>
        <v>1.4352979755980049</v>
      </c>
    </row>
    <row r="876" spans="1:4" ht="12.75">
      <c r="A876">
        <v>1.955999999999906</v>
      </c>
      <c r="B876">
        <f>(Coax_Calc!A876-1)/LN(Coax_Calc!A876)</f>
        <v>1.4249482196055474</v>
      </c>
      <c r="C876">
        <v>1.905999999999906</v>
      </c>
      <c r="D876">
        <f t="shared" si="13"/>
        <v>1.4341301746259247</v>
      </c>
    </row>
    <row r="877" spans="1:4" ht="12.75">
      <c r="A877">
        <v>1.956999999999906</v>
      </c>
      <c r="B877">
        <f>(Coax_Calc!A877-1)/LN(Coax_Calc!A877)</f>
        <v>1.4253528664474167</v>
      </c>
      <c r="C877">
        <v>1.9069999999999059</v>
      </c>
      <c r="D877">
        <f t="shared" si="13"/>
        <v>1.4329648834676638</v>
      </c>
    </row>
    <row r="878" spans="1:4" ht="12.75">
      <c r="A878">
        <v>1.9579999999999058</v>
      </c>
      <c r="B878">
        <f>(Coax_Calc!A878-1)/LN(Coax_Calc!A878)</f>
        <v>1.4257574517221239</v>
      </c>
      <c r="C878">
        <v>1.9079999999999058</v>
      </c>
      <c r="D878">
        <f t="shared" si="13"/>
        <v>1.4318020938810634</v>
      </c>
    </row>
    <row r="879" spans="1:4" ht="12.75">
      <c r="A879">
        <v>1.9589999999999057</v>
      </c>
      <c r="B879">
        <f>(Coax_Calc!A879-1)/LN(Coax_Calc!A879)</f>
        <v>1.4261619754757762</v>
      </c>
      <c r="C879">
        <v>1.9089999999999057</v>
      </c>
      <c r="D879">
        <f t="shared" si="13"/>
        <v>1.4306417976601693</v>
      </c>
    </row>
    <row r="880" spans="1:4" ht="12.75">
      <c r="A880">
        <v>1.9599999999999056</v>
      </c>
      <c r="B880">
        <f>(Coax_Calc!A880-1)/LN(Coax_Calc!A880)</f>
        <v>1.4265664377544234</v>
      </c>
      <c r="C880">
        <v>1.9099999999999056</v>
      </c>
      <c r="D880">
        <f t="shared" si="13"/>
        <v>1.4294839866350308</v>
      </c>
    </row>
    <row r="881" spans="1:4" ht="12.75">
      <c r="A881">
        <v>1.9609999999999055</v>
      </c>
      <c r="B881">
        <f>(Coax_Calc!A881-1)/LN(Coax_Calc!A881)</f>
        <v>1.4269708386040552</v>
      </c>
      <c r="C881">
        <v>1.9109999999999054</v>
      </c>
      <c r="D881">
        <f t="shared" si="13"/>
        <v>1.4283286526715044</v>
      </c>
    </row>
    <row r="882" spans="1:4" ht="12.75">
      <c r="A882">
        <v>1.9619999999999054</v>
      </c>
      <c r="B882">
        <f>(Coax_Calc!A882-1)/LN(Coax_Calc!A882)</f>
        <v>1.4273751780706028</v>
      </c>
      <c r="C882">
        <v>1.9119999999999053</v>
      </c>
      <c r="D882">
        <f t="shared" si="13"/>
        <v>1.427175787671059</v>
      </c>
    </row>
    <row r="883" spans="1:4" ht="12.75">
      <c r="A883">
        <v>1.9629999999999053</v>
      </c>
      <c r="B883">
        <f>(Coax_Calc!A883-1)/LN(Coax_Calc!A883)</f>
        <v>1.4277794561999397</v>
      </c>
      <c r="C883">
        <v>1.9129999999999052</v>
      </c>
      <c r="D883">
        <f t="shared" si="13"/>
        <v>1.426025383570577</v>
      </c>
    </row>
    <row r="884" spans="1:4" ht="12.75">
      <c r="A884">
        <v>1.9639999999999052</v>
      </c>
      <c r="B884">
        <f>(Coax_Calc!A884-1)/LN(Coax_Calc!A884)</f>
        <v>1.4281836730378807</v>
      </c>
      <c r="C884">
        <v>1.913999999999905</v>
      </c>
      <c r="D884">
        <f t="shared" si="13"/>
        <v>1.4248774323421656</v>
      </c>
    </row>
    <row r="885" spans="1:4" ht="12.75">
      <c r="A885">
        <v>1.964999999999905</v>
      </c>
      <c r="B885">
        <f>(Coax_Calc!A885-1)/LN(Coax_Calc!A885)</f>
        <v>1.4285878286301814</v>
      </c>
      <c r="C885">
        <v>1.914999999999905</v>
      </c>
      <c r="D885">
        <f t="shared" si="13"/>
        <v>1.423731925992961</v>
      </c>
    </row>
    <row r="886" spans="1:4" ht="12.75">
      <c r="A886">
        <v>1.965999999999905</v>
      </c>
      <c r="B886">
        <f>(Coax_Calc!A886-1)/LN(Coax_Calc!A886)</f>
        <v>1.4289919230225405</v>
      </c>
      <c r="C886">
        <v>1.915999999999905</v>
      </c>
      <c r="D886">
        <f t="shared" si="13"/>
        <v>1.4225888565649385</v>
      </c>
    </row>
    <row r="887" spans="1:4" ht="12.75">
      <c r="A887">
        <v>1.9669999999999048</v>
      </c>
      <c r="B887">
        <f>(Coax_Calc!A887-1)/LN(Coax_Calc!A887)</f>
        <v>1.429395956260598</v>
      </c>
      <c r="C887">
        <v>1.9169999999999048</v>
      </c>
      <c r="D887">
        <f t="shared" si="13"/>
        <v>1.4214482161347222</v>
      </c>
    </row>
    <row r="888" spans="1:4" ht="12.75">
      <c r="A888">
        <v>1.9679999999999047</v>
      </c>
      <c r="B888">
        <f>(Coax_Calc!A888-1)/LN(Coax_Calc!A888)</f>
        <v>1.4297999283899356</v>
      </c>
      <c r="C888">
        <v>1.9179999999999047</v>
      </c>
      <c r="D888">
        <f t="shared" si="13"/>
        <v>1.420309996813397</v>
      </c>
    </row>
    <row r="889" spans="1:4" ht="12.75">
      <c r="A889">
        <v>1.9689999999999046</v>
      </c>
      <c r="B889">
        <f>(Coax_Calc!A889-1)/LN(Coax_Calc!A889)</f>
        <v>1.4302038394560772</v>
      </c>
      <c r="C889">
        <v>1.9189999999999046</v>
      </c>
      <c r="D889">
        <f t="shared" si="13"/>
        <v>1.4191741907463211</v>
      </c>
    </row>
    <row r="890" spans="1:4" ht="12.75">
      <c r="A890">
        <v>1.9699999999999045</v>
      </c>
      <c r="B890">
        <f>(Coax_Calc!A890-1)/LN(Coax_Calc!A890)</f>
        <v>1.4306076895044897</v>
      </c>
      <c r="C890">
        <v>1.9199999999999044</v>
      </c>
      <c r="D890">
        <f t="shared" si="13"/>
        <v>1.41804079011294</v>
      </c>
    </row>
    <row r="891" spans="1:4" ht="12.75">
      <c r="A891">
        <v>1.9709999999999044</v>
      </c>
      <c r="B891">
        <f>(Coax_Calc!A891-1)/LN(Coax_Calc!A891)</f>
        <v>1.431011478580581</v>
      </c>
      <c r="C891">
        <v>1.9209999999999043</v>
      </c>
      <c r="D891">
        <f t="shared" si="13"/>
        <v>1.4169097871265999</v>
      </c>
    </row>
    <row r="892" spans="1:4" ht="12.75">
      <c r="A892">
        <v>1.9719999999999043</v>
      </c>
      <c r="B892">
        <f>(Coax_Calc!A892-1)/LN(Coax_Calc!A892)</f>
        <v>1.4314152067297026</v>
      </c>
      <c r="C892">
        <v>1.9219999999999042</v>
      </c>
      <c r="D892">
        <f t="shared" si="13"/>
        <v>1.4157811740343667</v>
      </c>
    </row>
    <row r="893" spans="1:4" ht="12.75">
      <c r="A893">
        <v>1.9729999999999042</v>
      </c>
      <c r="B893">
        <f>(Coax_Calc!A893-1)/LN(Coax_Calc!A893)</f>
        <v>1.4318188739971478</v>
      </c>
      <c r="C893">
        <v>1.9229999999999041</v>
      </c>
      <c r="D893">
        <f t="shared" si="13"/>
        <v>1.4146549431168418</v>
      </c>
    </row>
    <row r="894" spans="1:4" ht="12.75">
      <c r="A894">
        <v>1.973999999999904</v>
      </c>
      <c r="B894">
        <f>(Coax_Calc!A894-1)/LN(Coax_Calc!A894)</f>
        <v>1.4322224804281527</v>
      </c>
      <c r="C894">
        <v>1.923999999999904</v>
      </c>
      <c r="D894">
        <f t="shared" si="13"/>
        <v>1.4135310866879804</v>
      </c>
    </row>
    <row r="895" spans="1:4" ht="12.75">
      <c r="A895">
        <v>1.974999999999904</v>
      </c>
      <c r="B895">
        <f>(Coax_Calc!A895-1)/LN(Coax_Calc!A895)</f>
        <v>1.4326260260678967</v>
      </c>
      <c r="C895">
        <v>1.924999999999904</v>
      </c>
      <c r="D895">
        <f t="shared" si="13"/>
        <v>1.4124095970949129</v>
      </c>
    </row>
    <row r="896" spans="1:4" ht="12.75">
      <c r="A896">
        <v>1.9759999999999038</v>
      </c>
      <c r="B896">
        <f>(Coax_Calc!A896-1)/LN(Coax_Calc!A896)</f>
        <v>1.4330295109615006</v>
      </c>
      <c r="C896">
        <v>1.9259999999999038</v>
      </c>
      <c r="D896">
        <f t="shared" si="13"/>
        <v>1.411290466717764</v>
      </c>
    </row>
    <row r="897" spans="1:4" ht="12.75">
      <c r="A897">
        <v>1.9769999999999037</v>
      </c>
      <c r="B897">
        <f>(Coax_Calc!A897-1)/LN(Coax_Calc!A897)</f>
        <v>1.4334329351540296</v>
      </c>
      <c r="C897">
        <v>1.9269999999999037</v>
      </c>
      <c r="D897">
        <f t="shared" si="13"/>
        <v>1.4101736879694764</v>
      </c>
    </row>
    <row r="898" spans="1:4" ht="12.75">
      <c r="A898">
        <v>1.9779999999999036</v>
      </c>
      <c r="B898">
        <f>(Coax_Calc!A898-1)/LN(Coax_Calc!A898)</f>
        <v>1.4338362986904913</v>
      </c>
      <c r="C898">
        <v>1.9279999999999036</v>
      </c>
      <c r="D898">
        <f t="shared" si="13"/>
        <v>1.4090592532956332</v>
      </c>
    </row>
    <row r="899" spans="1:4" ht="12.75">
      <c r="A899">
        <v>1.9789999999999035</v>
      </c>
      <c r="B899">
        <f>(Coax_Calc!A899-1)/LN(Coax_Calc!A899)</f>
        <v>1.4342396016158363</v>
      </c>
      <c r="C899">
        <v>1.9289999999999035</v>
      </c>
      <c r="D899">
        <f t="shared" si="13"/>
        <v>1.407947155174283</v>
      </c>
    </row>
    <row r="900" spans="1:4" ht="12.75">
      <c r="A900">
        <v>1.9799999999999034</v>
      </c>
      <c r="B900">
        <f>(Coax_Calc!A900-1)/LN(Coax_Calc!A900)</f>
        <v>1.4346428439749588</v>
      </c>
      <c r="C900">
        <v>1.9299999999999033</v>
      </c>
      <c r="D900">
        <f t="shared" si="13"/>
        <v>1.4068373861157646</v>
      </c>
    </row>
    <row r="901" spans="1:4" ht="12.75">
      <c r="A901">
        <v>1.9809999999999033</v>
      </c>
      <c r="B901">
        <f>(Coax_Calc!A901-1)/LN(Coax_Calc!A901)</f>
        <v>1.4350460258126958</v>
      </c>
      <c r="C901">
        <v>1.9309999999999032</v>
      </c>
      <c r="D901">
        <f t="shared" si="13"/>
        <v>1.4057299386625344</v>
      </c>
    </row>
    <row r="902" spans="1:4" ht="12.75">
      <c r="A902">
        <v>1.9819999999999032</v>
      </c>
      <c r="B902">
        <f>(Coax_Calc!A902-1)/LN(Coax_Calc!A902)</f>
        <v>1.4354491471738282</v>
      </c>
      <c r="C902">
        <v>1.9319999999999031</v>
      </c>
      <c r="D902">
        <f t="shared" si="13"/>
        <v>1.4046248053889936</v>
      </c>
    </row>
    <row r="903" spans="1:4" ht="12.75">
      <c r="A903">
        <v>1.982999999999903</v>
      </c>
      <c r="B903">
        <f>(Coax_Calc!A903-1)/LN(Coax_Calc!A903)</f>
        <v>1.4358522081030802</v>
      </c>
      <c r="C903">
        <v>1.932999999999903</v>
      </c>
      <c r="D903">
        <f t="shared" si="13"/>
        <v>1.4035219789013187</v>
      </c>
    </row>
    <row r="904" spans="1:4" ht="12.75">
      <c r="A904">
        <v>1.983999999999903</v>
      </c>
      <c r="B904">
        <f>(Coax_Calc!A904-1)/LN(Coax_Calc!A904)</f>
        <v>1.4362552086451201</v>
      </c>
      <c r="C904">
        <v>1.933999999999903</v>
      </c>
      <c r="D904">
        <f t="shared" si="13"/>
        <v>1.4024214518372888</v>
      </c>
    </row>
    <row r="905" spans="1:4" ht="12.75">
      <c r="A905">
        <v>1.9849999999999028</v>
      </c>
      <c r="B905">
        <f>(Coax_Calc!A905-1)/LN(Coax_Calc!A905)</f>
        <v>1.436658148844559</v>
      </c>
      <c r="C905">
        <v>1.9349999999999028</v>
      </c>
      <c r="D905">
        <f t="shared" si="13"/>
        <v>1.401323216866119</v>
      </c>
    </row>
    <row r="906" spans="1:4" ht="12.75">
      <c r="A906">
        <v>1.9859999999999027</v>
      </c>
      <c r="B906">
        <f>(Coax_Calc!A906-1)/LN(Coax_Calc!A906)</f>
        <v>1.4370610287459524</v>
      </c>
      <c r="C906">
        <v>1.9359999999999027</v>
      </c>
      <c r="D906">
        <f t="shared" si="13"/>
        <v>1.400227266688292</v>
      </c>
    </row>
    <row r="907" spans="1:4" ht="12.75">
      <c r="A907">
        <v>1.9869999999999026</v>
      </c>
      <c r="B907">
        <f>(Coax_Calc!A907-1)/LN(Coax_Calc!A907)</f>
        <v>1.4374638483938</v>
      </c>
      <c r="C907">
        <v>1.9369999999999026</v>
      </c>
      <c r="D907">
        <f t="shared" si="13"/>
        <v>1.3991335940353908</v>
      </c>
    </row>
    <row r="908" spans="1:4" ht="12.75">
      <c r="A908">
        <v>1.9879999999999025</v>
      </c>
      <c r="B908">
        <f>(Coax_Calc!A908-1)/LN(Coax_Calc!A908)</f>
        <v>1.437866607832545</v>
      </c>
      <c r="C908">
        <v>1.9379999999999025</v>
      </c>
      <c r="D908">
        <f t="shared" si="13"/>
        <v>1.3980421916699333</v>
      </c>
    </row>
    <row r="909" spans="1:4" ht="12.75">
      <c r="A909">
        <v>1.9889999999999024</v>
      </c>
      <c r="B909">
        <f>(Coax_Calc!A909-1)/LN(Coax_Calc!A909)</f>
        <v>1.4382693071065753</v>
      </c>
      <c r="C909">
        <v>1.9389999999999024</v>
      </c>
      <c r="D909">
        <f t="shared" si="13"/>
        <v>1.3969530523852078</v>
      </c>
    </row>
    <row r="910" spans="1:4" ht="12.75">
      <c r="A910">
        <v>1.9899999999999023</v>
      </c>
      <c r="B910">
        <f>(Coax_Calc!A910-1)/LN(Coax_Calc!A910)</f>
        <v>1.4386719462602222</v>
      </c>
      <c r="C910">
        <v>1.9399999999999022</v>
      </c>
      <c r="D910">
        <f t="shared" si="13"/>
        <v>1.3958661690051104</v>
      </c>
    </row>
    <row r="911" spans="1:4" ht="12.75">
      <c r="A911">
        <v>1.9909999999999022</v>
      </c>
      <c r="B911">
        <f>(Coax_Calc!A911-1)/LN(Coax_Calc!A911)</f>
        <v>1.439074525337762</v>
      </c>
      <c r="C911">
        <v>1.9409999999999021</v>
      </c>
      <c r="D911">
        <f t="shared" si="13"/>
        <v>1.39478153438398</v>
      </c>
    </row>
    <row r="912" spans="1:4" ht="12.75">
      <c r="A912">
        <v>1.991999999999902</v>
      </c>
      <c r="B912">
        <f>(Coax_Calc!A912-1)/LN(Coax_Calc!A912)</f>
        <v>1.439477044383415</v>
      </c>
      <c r="C912">
        <v>1.941999999999902</v>
      </c>
      <c r="D912">
        <f t="shared" si="13"/>
        <v>1.3936991414064395</v>
      </c>
    </row>
    <row r="913" spans="1:4" ht="12.75">
      <c r="A913">
        <v>1.992999999999902</v>
      </c>
      <c r="B913">
        <f>(Coax_Calc!A913-1)/LN(Coax_Calc!A913)</f>
        <v>1.439879503441347</v>
      </c>
      <c r="C913">
        <v>1.942999999999902</v>
      </c>
      <c r="D913">
        <f t="shared" si="13"/>
        <v>1.3926189829872333</v>
      </c>
    </row>
    <row r="914" spans="1:4" ht="12.75">
      <c r="A914">
        <v>1.9939999999999019</v>
      </c>
      <c r="B914">
        <f>(Coax_Calc!A914-1)/LN(Coax_Calc!A914)</f>
        <v>1.4402819025556666</v>
      </c>
      <c r="C914">
        <v>1.9439999999999018</v>
      </c>
      <c r="D914">
        <f t="shared" si="13"/>
        <v>1.3915410520710692</v>
      </c>
    </row>
    <row r="915" spans="1:4" ht="12.75">
      <c r="A915">
        <v>1.9949999999999017</v>
      </c>
      <c r="B915">
        <f>(Coax_Calc!A915-1)/LN(Coax_Calc!A915)</f>
        <v>1.4406842417704289</v>
      </c>
      <c r="C915">
        <v>1.9449999999999017</v>
      </c>
      <c r="D915">
        <f t="shared" si="13"/>
        <v>1.3904653416324595</v>
      </c>
    </row>
    <row r="916" spans="1:4" ht="12.75">
      <c r="A916">
        <v>1.9959999999999016</v>
      </c>
      <c r="B916">
        <f>(Coax_Calc!A916-1)/LN(Coax_Calc!A916)</f>
        <v>1.441086521129633</v>
      </c>
      <c r="C916">
        <v>1.9459999999999016</v>
      </c>
      <c r="D916">
        <f t="shared" si="13"/>
        <v>1.389391844675563</v>
      </c>
    </row>
    <row r="917" spans="1:4" ht="12.75">
      <c r="A917">
        <v>1.9969999999999015</v>
      </c>
      <c r="B917">
        <f>(Coax_Calc!A917-1)/LN(Coax_Calc!A917)</f>
        <v>1.4414887406772228</v>
      </c>
      <c r="C917">
        <v>1.9469999999999015</v>
      </c>
      <c r="D917">
        <f aca="true" t="shared" si="14" ref="D917:D980">$D$15/$B$7/LN(C917)</f>
        <v>1.3883205542340307</v>
      </c>
    </row>
    <row r="918" spans="1:4" ht="12.75">
      <c r="A918">
        <v>1.9979999999999014</v>
      </c>
      <c r="B918">
        <f>(Coax_Calc!A918-1)/LN(Coax_Calc!A918)</f>
        <v>1.4418909004570875</v>
      </c>
      <c r="C918">
        <v>1.9479999999999014</v>
      </c>
      <c r="D918">
        <f t="shared" si="14"/>
        <v>1.3872514633708468</v>
      </c>
    </row>
    <row r="919" spans="1:4" ht="12.75">
      <c r="A919">
        <v>1.9989999999999013</v>
      </c>
      <c r="B919">
        <f>(Coax_Calc!A919-1)/LN(Coax_Calc!A919)</f>
        <v>1.4422930005130614</v>
      </c>
      <c r="C919">
        <v>1.9489999999999013</v>
      </c>
      <c r="D919">
        <f t="shared" si="14"/>
        <v>1.3861845651781775</v>
      </c>
    </row>
    <row r="920" spans="1:4" ht="12.75">
      <c r="A920">
        <v>1.9999999999999012</v>
      </c>
      <c r="B920">
        <f>(Coax_Calc!A920-1)/LN(Coax_Calc!A920)</f>
        <v>1.4426950408889236</v>
      </c>
      <c r="C920">
        <v>1.9499999999999011</v>
      </c>
      <c r="D920">
        <f t="shared" si="14"/>
        <v>1.3851198527772162</v>
      </c>
    </row>
    <row r="921" spans="1:4" ht="12.75">
      <c r="A921">
        <v>2.000999999999901</v>
      </c>
      <c r="B921">
        <f>(Coax_Calc!A921-1)/LN(Coax_Calc!A921)</f>
        <v>1.4430970216283991</v>
      </c>
      <c r="C921">
        <v>1.950999999999901</v>
      </c>
      <c r="D921">
        <f t="shared" si="14"/>
        <v>1.38405731931803</v>
      </c>
    </row>
    <row r="922" spans="1:4" ht="12.75">
      <c r="A922">
        <v>2.001999999999901</v>
      </c>
      <c r="B922">
        <f>(Coax_Calc!A922-1)/LN(Coax_Calc!A922)</f>
        <v>1.4434989427751586</v>
      </c>
      <c r="C922">
        <v>1.951999999999901</v>
      </c>
      <c r="D922">
        <f t="shared" si="14"/>
        <v>1.3829969579794112</v>
      </c>
    </row>
    <row r="923" spans="1:4" ht="12.75">
      <c r="A923">
        <v>2.0029999999999006</v>
      </c>
      <c r="B923">
        <f>(Coax_Calc!A923-1)/LN(Coax_Calc!A923)</f>
        <v>1.4439008043728165</v>
      </c>
      <c r="C923">
        <v>1.9529999999999008</v>
      </c>
      <c r="D923">
        <f t="shared" si="14"/>
        <v>1.3819387619687231</v>
      </c>
    </row>
    <row r="924" spans="1:4" ht="12.75">
      <c r="A924">
        <v>2.003999999999901</v>
      </c>
      <c r="B924">
        <f>(Coax_Calc!A924-1)/LN(Coax_Calc!A924)</f>
        <v>1.444302606464935</v>
      </c>
      <c r="C924">
        <v>1.9539999999999007</v>
      </c>
      <c r="D924">
        <f t="shared" si="14"/>
        <v>1.3808827245217523</v>
      </c>
    </row>
    <row r="925" spans="1:4" ht="12.75">
      <c r="A925">
        <v>2.0049999999999004</v>
      </c>
      <c r="B925">
        <f>(Coax_Calc!A925-1)/LN(Coax_Calc!A925)</f>
        <v>1.44470434909502</v>
      </c>
      <c r="C925">
        <v>1.9549999999999006</v>
      </c>
      <c r="D925">
        <f t="shared" si="14"/>
        <v>1.37982883890256</v>
      </c>
    </row>
    <row r="926" spans="1:4" ht="12.75">
      <c r="A926">
        <v>2.0059999999999008</v>
      </c>
      <c r="B926">
        <f>(Coax_Calc!A926-1)/LN(Coax_Calc!A926)</f>
        <v>1.4451060323065252</v>
      </c>
      <c r="C926">
        <v>1.9559999999999005</v>
      </c>
      <c r="D926">
        <f t="shared" si="14"/>
        <v>1.3787770984033338</v>
      </c>
    </row>
    <row r="927" spans="1:4" ht="12.75">
      <c r="A927">
        <v>2.0069999999999</v>
      </c>
      <c r="B927">
        <f>(Coax_Calc!A927-1)/LN(Coax_Calc!A927)</f>
        <v>1.4455076561428482</v>
      </c>
      <c r="C927">
        <v>1.9569999999999004</v>
      </c>
      <c r="D927">
        <f t="shared" si="14"/>
        <v>1.377727496344241</v>
      </c>
    </row>
    <row r="928" spans="1:4" ht="12.75">
      <c r="A928">
        <v>2.0079999999999005</v>
      </c>
      <c r="B928">
        <f>(Coax_Calc!A928-1)/LN(Coax_Calc!A928)</f>
        <v>1.4459092206473343</v>
      </c>
      <c r="C928">
        <v>1.9579999999999003</v>
      </c>
      <c r="D928">
        <f t="shared" si="14"/>
        <v>1.376680026073282</v>
      </c>
    </row>
    <row r="929" spans="1:4" ht="12.75">
      <c r="A929">
        <v>2.0089999999999</v>
      </c>
      <c r="B929">
        <f>(Coax_Calc!A929-1)/LN(Coax_Calc!A929)</f>
        <v>1.4463107258632737</v>
      </c>
      <c r="C929">
        <v>1.9589999999999002</v>
      </c>
      <c r="D929">
        <f t="shared" si="14"/>
        <v>1.3756346809661475</v>
      </c>
    </row>
    <row r="930" spans="1:4" ht="12.75">
      <c r="A930">
        <v>2.0099999999999003</v>
      </c>
      <c r="B930">
        <f>(Coax_Calc!A930-1)/LN(Coax_Calc!A930)</f>
        <v>1.446712171833903</v>
      </c>
      <c r="C930">
        <v>1.9599999999999</v>
      </c>
      <c r="D930">
        <f t="shared" si="14"/>
        <v>1.374591454426071</v>
      </c>
    </row>
    <row r="931" spans="1:4" ht="12.75">
      <c r="A931">
        <v>2.0109999999998998</v>
      </c>
      <c r="B931">
        <f>(Coax_Calc!A931-1)/LN(Coax_Calc!A931)</f>
        <v>1.447113558602405</v>
      </c>
      <c r="C931">
        <v>1.9609999999999</v>
      </c>
      <c r="D931">
        <f t="shared" si="14"/>
        <v>1.373550339883688</v>
      </c>
    </row>
    <row r="932" spans="1:4" ht="12.75">
      <c r="A932">
        <v>2.0119999999999</v>
      </c>
      <c r="B932">
        <f>(Coax_Calc!A932-1)/LN(Coax_Calc!A932)</f>
        <v>1.4475148862119098</v>
      </c>
      <c r="C932">
        <v>1.9619999999998998</v>
      </c>
      <c r="D932">
        <f t="shared" si="14"/>
        <v>1.3725113307968935</v>
      </c>
    </row>
    <row r="933" spans="1:4" ht="12.75">
      <c r="A933">
        <v>2.0129999999998995</v>
      </c>
      <c r="B933">
        <f>(Coax_Calc!A933-1)/LN(Coax_Calc!A933)</f>
        <v>1.4479161547054924</v>
      </c>
      <c r="C933">
        <v>1.9629999999998997</v>
      </c>
      <c r="D933">
        <f t="shared" si="14"/>
        <v>1.3714744206507</v>
      </c>
    </row>
    <row r="934" spans="1:4" ht="12.75">
      <c r="A934">
        <v>2.0139999999999</v>
      </c>
      <c r="B934">
        <f>(Coax_Calc!A934-1)/LN(Coax_Calc!A934)</f>
        <v>1.4483173641261753</v>
      </c>
      <c r="C934">
        <v>1.9639999999998996</v>
      </c>
      <c r="D934">
        <f t="shared" si="14"/>
        <v>1.3704396029570964</v>
      </c>
    </row>
    <row r="935" spans="1:4" ht="12.75">
      <c r="A935">
        <v>2.0149999999998993</v>
      </c>
      <c r="B935">
        <f>(Coax_Calc!A935-1)/LN(Coax_Calc!A935)</f>
        <v>1.4487185145169275</v>
      </c>
      <c r="C935">
        <v>1.9649999999998995</v>
      </c>
      <c r="D935">
        <f t="shared" si="14"/>
        <v>1.3694068712549101</v>
      </c>
    </row>
    <row r="936" spans="1:4" ht="12.75">
      <c r="A936">
        <v>2.0159999999998997</v>
      </c>
      <c r="B936">
        <f>(Coax_Calc!A936-1)/LN(Coax_Calc!A936)</f>
        <v>1.4491196059206644</v>
      </c>
      <c r="C936">
        <v>1.9659999999998994</v>
      </c>
      <c r="D936">
        <f t="shared" si="14"/>
        <v>1.368376219109666</v>
      </c>
    </row>
    <row r="937" spans="1:4" ht="12.75">
      <c r="A937">
        <v>2.016999999999899</v>
      </c>
      <c r="B937">
        <f>(Coax_Calc!A937-1)/LN(Coax_Calc!A937)</f>
        <v>1.4495206383802486</v>
      </c>
      <c r="C937">
        <v>1.9669999999998993</v>
      </c>
      <c r="D937">
        <f t="shared" si="14"/>
        <v>1.3673476401134503</v>
      </c>
    </row>
    <row r="938" spans="1:4" ht="12.75">
      <c r="A938">
        <v>2.0179999999998994</v>
      </c>
      <c r="B938">
        <f>(Coax_Calc!A938-1)/LN(Coax_Calc!A938)</f>
        <v>1.4499216119384897</v>
      </c>
      <c r="C938">
        <v>1.9679999999998992</v>
      </c>
      <c r="D938">
        <f t="shared" si="14"/>
        <v>1.3663211278847733</v>
      </c>
    </row>
    <row r="939" spans="1:4" ht="12.75">
      <c r="A939">
        <v>2.018999999999899</v>
      </c>
      <c r="B939">
        <f>(Coax_Calc!A939-1)/LN(Coax_Calc!A939)</f>
        <v>1.4503225266381432</v>
      </c>
      <c r="C939">
        <v>1.968999999999899</v>
      </c>
      <c r="D939">
        <f t="shared" si="14"/>
        <v>1.365296676068431</v>
      </c>
    </row>
    <row r="940" spans="1:4" ht="12.75">
      <c r="A940">
        <v>2.019999999999899</v>
      </c>
      <c r="B940">
        <f>(Coax_Calc!A940-1)/LN(Coax_Calc!A940)</f>
        <v>1.4507233825219135</v>
      </c>
      <c r="C940">
        <v>1.969999999999899</v>
      </c>
      <c r="D940">
        <f t="shared" si="14"/>
        <v>1.364274278335373</v>
      </c>
    </row>
    <row r="941" spans="1:4" ht="12.75">
      <c r="A941">
        <v>2.0209999999998987</v>
      </c>
      <c r="B941">
        <f>(Coax_Calc!A941-1)/LN(Coax_Calc!A941)</f>
        <v>1.4511241796324506</v>
      </c>
      <c r="C941">
        <v>1.9709999999998988</v>
      </c>
      <c r="D941">
        <f t="shared" si="14"/>
        <v>1.3632539283825649</v>
      </c>
    </row>
    <row r="942" spans="1:4" ht="12.75">
      <c r="A942">
        <v>2.021999999999899</v>
      </c>
      <c r="B942">
        <f>(Coax_Calc!A942-1)/LN(Coax_Calc!A942)</f>
        <v>1.4515249180123528</v>
      </c>
      <c r="C942">
        <v>1.9719999999998987</v>
      </c>
      <c r="D942">
        <f t="shared" si="14"/>
        <v>1.362235619932857</v>
      </c>
    </row>
    <row r="943" spans="1:4" ht="12.75">
      <c r="A943">
        <v>2.0229999999998984</v>
      </c>
      <c r="B943">
        <f>(Coax_Calc!A943-1)/LN(Coax_Calc!A943)</f>
        <v>1.4519255977041647</v>
      </c>
      <c r="C943">
        <v>1.9729999999998986</v>
      </c>
      <c r="D943">
        <f t="shared" si="14"/>
        <v>1.3612193467348495</v>
      </c>
    </row>
    <row r="944" spans="1:4" ht="12.75">
      <c r="A944">
        <v>2.0239999999998988</v>
      </c>
      <c r="B944">
        <f>(Coax_Calc!A944-1)/LN(Coax_Calc!A944)</f>
        <v>1.45232621875038</v>
      </c>
      <c r="C944">
        <v>1.9739999999998985</v>
      </c>
      <c r="D944">
        <f t="shared" si="14"/>
        <v>1.3602051025627615</v>
      </c>
    </row>
    <row r="945" spans="1:4" ht="12.75">
      <c r="A945">
        <v>2.024999999999898</v>
      </c>
      <c r="B945">
        <f>(Coax_Calc!A945-1)/LN(Coax_Calc!A945)</f>
        <v>1.452726781193438</v>
      </c>
      <c r="C945">
        <v>1.9749999999998984</v>
      </c>
      <c r="D945">
        <f t="shared" si="14"/>
        <v>1.3591928812162994</v>
      </c>
    </row>
    <row r="946" spans="1:4" ht="12.75">
      <c r="A946">
        <v>2.0259999999998985</v>
      </c>
      <c r="B946">
        <f>(Coax_Calc!A946-1)/LN(Coax_Calc!A946)</f>
        <v>1.4531272850757273</v>
      </c>
      <c r="C946">
        <v>1.9759999999998983</v>
      </c>
      <c r="D946">
        <f t="shared" si="14"/>
        <v>1.3581826765205267</v>
      </c>
    </row>
    <row r="947" spans="1:4" ht="12.75">
      <c r="A947">
        <v>2.026999999999898</v>
      </c>
      <c r="B947">
        <f>(Coax_Calc!A947-1)/LN(Coax_Calc!A947)</f>
        <v>1.453527730439583</v>
      </c>
      <c r="C947">
        <v>1.9769999999998982</v>
      </c>
      <c r="D947">
        <f t="shared" si="14"/>
        <v>1.3571744823257337</v>
      </c>
    </row>
    <row r="948" spans="1:4" ht="12.75">
      <c r="A948">
        <v>2.0279999999998983</v>
      </c>
      <c r="B948">
        <f>(Coax_Calc!A948-1)/LN(Coax_Calc!A948)</f>
        <v>1.4539281173272889</v>
      </c>
      <c r="C948">
        <v>1.977999999999898</v>
      </c>
      <c r="D948">
        <f t="shared" si="14"/>
        <v>1.3561682925073093</v>
      </c>
    </row>
    <row r="949" spans="1:4" ht="12.75">
      <c r="A949">
        <v>2.0289999999998978</v>
      </c>
      <c r="B949">
        <f>(Coax_Calc!A949-1)/LN(Coax_Calc!A949)</f>
        <v>1.4543284457810761</v>
      </c>
      <c r="C949">
        <v>1.978999999999898</v>
      </c>
      <c r="D949">
        <f t="shared" si="14"/>
        <v>1.3551641009656121</v>
      </c>
    </row>
    <row r="950" spans="1:4" ht="12.75">
      <c r="A950">
        <v>2.029999999999898</v>
      </c>
      <c r="B950">
        <f>(Coax_Calc!A950-1)/LN(Coax_Calc!A950)</f>
        <v>1.4547287158431241</v>
      </c>
      <c r="C950">
        <v>1.9799999999998978</v>
      </c>
      <c r="D950">
        <f t="shared" si="14"/>
        <v>1.3541619016258442</v>
      </c>
    </row>
    <row r="951" spans="1:4" ht="12.75">
      <c r="A951">
        <v>2.0309999999998976</v>
      </c>
      <c r="B951">
        <f>(Coax_Calc!A951-1)/LN(Coax_Calc!A951)</f>
        <v>1.4551289275555601</v>
      </c>
      <c r="C951">
        <v>1.9809999999998977</v>
      </c>
      <c r="D951">
        <f t="shared" si="14"/>
        <v>1.3531616884379238</v>
      </c>
    </row>
    <row r="952" spans="1:4" ht="12.75">
      <c r="A952">
        <v>2.031999999999898</v>
      </c>
      <c r="B952">
        <f>(Coax_Calc!A952-1)/LN(Coax_Calc!A952)</f>
        <v>1.4555290809604604</v>
      </c>
      <c r="C952">
        <v>1.9819999999998976</v>
      </c>
      <c r="D952">
        <f t="shared" si="14"/>
        <v>1.35216345537636</v>
      </c>
    </row>
    <row r="953" spans="1:4" ht="12.75">
      <c r="A953">
        <v>2.0329999999998973</v>
      </c>
      <c r="B953">
        <f>(Coax_Calc!A953-1)/LN(Coax_Calc!A953)</f>
        <v>1.4559291760998483</v>
      </c>
      <c r="C953">
        <v>1.9829999999998975</v>
      </c>
      <c r="D953">
        <f t="shared" si="14"/>
        <v>1.3511671964401268</v>
      </c>
    </row>
    <row r="954" spans="1:4" ht="12.75">
      <c r="A954">
        <v>2.0339999999998977</v>
      </c>
      <c r="B954">
        <f>(Coax_Calc!A954-1)/LN(Coax_Calc!A954)</f>
        <v>1.4563292130156962</v>
      </c>
      <c r="C954">
        <v>1.9839999999998974</v>
      </c>
      <c r="D954">
        <f t="shared" si="14"/>
        <v>1.3501729056525404</v>
      </c>
    </row>
    <row r="955" spans="1:4" ht="12.75">
      <c r="A955">
        <v>2.034999999999897</v>
      </c>
      <c r="B955">
        <f>(Coax_Calc!A955-1)/LN(Coax_Calc!A955)</f>
        <v>1.4567291917499245</v>
      </c>
      <c r="C955">
        <v>1.9849999999998973</v>
      </c>
      <c r="D955">
        <f t="shared" si="14"/>
        <v>1.3491805770611347</v>
      </c>
    </row>
    <row r="956" spans="1:4" ht="12.75">
      <c r="A956">
        <v>2.0359999999998974</v>
      </c>
      <c r="B956">
        <f>(Coax_Calc!A956-1)/LN(Coax_Calc!A956)</f>
        <v>1.4571291123444035</v>
      </c>
      <c r="C956">
        <v>1.9859999999998972</v>
      </c>
      <c r="D956">
        <f t="shared" si="14"/>
        <v>1.348190204737539</v>
      </c>
    </row>
    <row r="957" spans="1:4" ht="12.75">
      <c r="A957">
        <v>2.036999999999897</v>
      </c>
      <c r="B957">
        <f>(Coax_Calc!A957-1)/LN(Coax_Calc!A957)</f>
        <v>1.4575289748409497</v>
      </c>
      <c r="C957">
        <v>1.986999999999897</v>
      </c>
      <c r="D957">
        <f t="shared" si="14"/>
        <v>1.3472017827773553</v>
      </c>
    </row>
    <row r="958" spans="1:4" ht="12.75">
      <c r="A958">
        <v>2.0379999999998972</v>
      </c>
      <c r="B958">
        <f>(Coax_Calc!A958-1)/LN(Coax_Calc!A958)</f>
        <v>1.4579287792813311</v>
      </c>
      <c r="C958">
        <v>1.987999999999897</v>
      </c>
      <c r="D958">
        <f t="shared" si="14"/>
        <v>1.346215305300038</v>
      </c>
    </row>
    <row r="959" spans="1:4" ht="12.75">
      <c r="A959">
        <v>2.0389999999998967</v>
      </c>
      <c r="B959">
        <f>(Coax_Calc!A959-1)/LN(Coax_Calc!A959)</f>
        <v>1.4583285257072618</v>
      </c>
      <c r="C959">
        <v>1.9889999999998969</v>
      </c>
      <c r="D959">
        <f t="shared" si="14"/>
        <v>1.345230766448774</v>
      </c>
    </row>
    <row r="960" spans="1:4" ht="12.75">
      <c r="A960">
        <v>2.039999999999897</v>
      </c>
      <c r="B960">
        <f>(Coax_Calc!A960-1)/LN(Coax_Calc!A960)</f>
        <v>1.4587282141604072</v>
      </c>
      <c r="C960">
        <v>1.9899999999998967</v>
      </c>
      <c r="D960">
        <f t="shared" si="14"/>
        <v>1.3442481603903598</v>
      </c>
    </row>
    <row r="961" spans="1:4" ht="12.75">
      <c r="A961">
        <v>2.0409999999998965</v>
      </c>
      <c r="B961">
        <f>(Coax_Calc!A961-1)/LN(Coax_Calc!A961)</f>
        <v>1.4591278446823797</v>
      </c>
      <c r="C961">
        <v>1.9909999999998966</v>
      </c>
      <c r="D961">
        <f t="shared" si="14"/>
        <v>1.3432674813150867</v>
      </c>
    </row>
    <row r="962" spans="1:4" ht="12.75">
      <c r="A962">
        <v>2.041999999999897</v>
      </c>
      <c r="B962">
        <f>(Coax_Calc!A962-1)/LN(Coax_Calc!A962)</f>
        <v>1.4595274173147423</v>
      </c>
      <c r="C962">
        <v>1.9919999999998965</v>
      </c>
      <c r="D962">
        <f t="shared" si="14"/>
        <v>1.3422887234366194</v>
      </c>
    </row>
    <row r="963" spans="1:4" ht="12.75">
      <c r="A963">
        <v>2.0429999999998962</v>
      </c>
      <c r="B963">
        <f>(Coax_Calc!A963-1)/LN(Coax_Calc!A963)</f>
        <v>1.459926932099006</v>
      </c>
      <c r="C963">
        <v>1.9929999999998964</v>
      </c>
      <c r="D963">
        <f t="shared" si="14"/>
        <v>1.3413118809918798</v>
      </c>
    </row>
    <row r="964" spans="1:4" ht="12.75">
      <c r="A964">
        <v>2.0439999999998966</v>
      </c>
      <c r="B964">
        <f>(Coax_Calc!A964-1)/LN(Coax_Calc!A964)</f>
        <v>1.460326389076632</v>
      </c>
      <c r="C964">
        <v>1.9939999999998963</v>
      </c>
      <c r="D964">
        <f t="shared" si="14"/>
        <v>1.340336948240929</v>
      </c>
    </row>
    <row r="965" spans="1:4" ht="12.75">
      <c r="A965">
        <v>2.044999999999896</v>
      </c>
      <c r="B965">
        <f>(Coax_Calc!A965-1)/LN(Coax_Calc!A965)</f>
        <v>1.46072578828903</v>
      </c>
      <c r="C965">
        <v>1.9949999999998962</v>
      </c>
      <c r="D965">
        <f t="shared" si="14"/>
        <v>1.3393639194668532</v>
      </c>
    </row>
    <row r="966" spans="1:4" ht="12.75">
      <c r="A966">
        <v>2.0459999999998963</v>
      </c>
      <c r="B966">
        <f>(Coax_Calc!A966-1)/LN(Coax_Calc!A966)</f>
        <v>1.46112512977756</v>
      </c>
      <c r="C966">
        <v>1.995999999999896</v>
      </c>
      <c r="D966">
        <f t="shared" si="14"/>
        <v>1.3383927889756457</v>
      </c>
    </row>
    <row r="967" spans="1:4" ht="12.75">
      <c r="A967">
        <v>2.046999999999896</v>
      </c>
      <c r="B967">
        <f>(Coax_Calc!A967-1)/LN(Coax_Calc!A967)</f>
        <v>1.4615244135835306</v>
      </c>
      <c r="C967">
        <v>1.996999999999896</v>
      </c>
      <c r="D967">
        <f t="shared" si="14"/>
        <v>1.3374235510960937</v>
      </c>
    </row>
    <row r="968" spans="1:4" ht="12.75">
      <c r="A968">
        <v>2.047999999999896</v>
      </c>
      <c r="B968">
        <f>(Coax_Calc!A968-1)/LN(Coax_Calc!A968)</f>
        <v>1.4619236397482007</v>
      </c>
      <c r="C968">
        <v>1.9979999999998959</v>
      </c>
      <c r="D968">
        <f t="shared" si="14"/>
        <v>1.3364562001796632</v>
      </c>
    </row>
    <row r="969" spans="1:4" ht="12.75">
      <c r="A969">
        <v>2.0489999999998956</v>
      </c>
      <c r="B969">
        <f>(Coax_Calc!A969-1)/LN(Coax_Calc!A969)</f>
        <v>1.4623228083127782</v>
      </c>
      <c r="C969">
        <v>1.9989999999998957</v>
      </c>
      <c r="D969">
        <f t="shared" si="14"/>
        <v>1.335490730600387</v>
      </c>
    </row>
    <row r="970" spans="1:4" ht="12.75">
      <c r="A970">
        <v>2.049999999999896</v>
      </c>
      <c r="B970">
        <f>(Coax_Calc!A970-1)/LN(Coax_Calc!A970)</f>
        <v>1.4627219193184215</v>
      </c>
      <c r="C970">
        <v>1.9999999999998956</v>
      </c>
      <c r="D970">
        <f t="shared" si="14"/>
        <v>1.3345271367547504</v>
      </c>
    </row>
    <row r="971" spans="1:4" ht="12.75">
      <c r="A971">
        <v>2.0509999999998954</v>
      </c>
      <c r="B971">
        <f>(Coax_Calc!A971-1)/LN(Coax_Calc!A971)</f>
        <v>1.4631209728062382</v>
      </c>
      <c r="C971">
        <v>2.0009999999998955</v>
      </c>
      <c r="D971">
        <f t="shared" si="14"/>
        <v>1.3335654130615804</v>
      </c>
    </row>
    <row r="972" spans="1:4" ht="12.75">
      <c r="A972">
        <v>2.0519999999998957</v>
      </c>
      <c r="B972">
        <f>(Coax_Calc!A972-1)/LN(Coax_Calc!A972)</f>
        <v>1.4635199688172869</v>
      </c>
      <c r="C972">
        <v>2.0019999999998954</v>
      </c>
      <c r="D972">
        <f t="shared" si="14"/>
        <v>1.332605553961933</v>
      </c>
    </row>
    <row r="973" spans="1:4" ht="12.75">
      <c r="A973">
        <v>2.052999999999895</v>
      </c>
      <c r="B973">
        <f>(Coax_Calc!A973-1)/LN(Coax_Calc!A973)</f>
        <v>1.4639189073925742</v>
      </c>
      <c r="C973">
        <v>2.0029999999998953</v>
      </c>
      <c r="D973">
        <f t="shared" si="14"/>
        <v>1.3316475539189838</v>
      </c>
    </row>
    <row r="974" spans="1:4" ht="12.75">
      <c r="A974">
        <v>2.0539999999998955</v>
      </c>
      <c r="B974">
        <f>(Coax_Calc!A974-1)/LN(Coax_Calc!A974)</f>
        <v>1.4643177885730596</v>
      </c>
      <c r="C974">
        <v>2.003999999999895</v>
      </c>
      <c r="D974">
        <f t="shared" si="14"/>
        <v>1.330691407417917</v>
      </c>
    </row>
    <row r="975" spans="1:4" ht="12.75">
      <c r="A975">
        <v>2.054999999999895</v>
      </c>
      <c r="B975">
        <f>(Coax_Calc!A975-1)/LN(Coax_Calc!A975)</f>
        <v>1.4647166123996498</v>
      </c>
      <c r="C975">
        <v>2.004999999999895</v>
      </c>
      <c r="D975">
        <f t="shared" si="14"/>
        <v>1.3297371089658165</v>
      </c>
    </row>
    <row r="976" spans="1:4" ht="12.75">
      <c r="A976">
        <v>2.0559999999998952</v>
      </c>
      <c r="B976">
        <f>(Coax_Calc!A976-1)/LN(Coax_Calc!A976)</f>
        <v>1.4651153789132045</v>
      </c>
      <c r="C976">
        <v>2.005999999999895</v>
      </c>
      <c r="D976">
        <f t="shared" si="14"/>
        <v>1.3287846530915568</v>
      </c>
    </row>
    <row r="977" spans="1:4" ht="12.75">
      <c r="A977">
        <v>2.0569999999998947</v>
      </c>
      <c r="B977">
        <f>(Coax_Calc!A977-1)/LN(Coax_Calc!A977)</f>
        <v>1.4655140881545314</v>
      </c>
      <c r="C977">
        <v>2.006999999999895</v>
      </c>
      <c r="D977">
        <f t="shared" si="14"/>
        <v>1.3278340343456951</v>
      </c>
    </row>
    <row r="978" spans="1:4" ht="12.75">
      <c r="A978">
        <v>2.057999999999895</v>
      </c>
      <c r="B978">
        <f>(Coax_Calc!A978-1)/LN(Coax_Calc!A978)</f>
        <v>1.465912740164391</v>
      </c>
      <c r="C978">
        <v>2.0079999999998948</v>
      </c>
      <c r="D978">
        <f t="shared" si="14"/>
        <v>1.3268852473003643</v>
      </c>
    </row>
    <row r="979" spans="1:4" ht="12.75">
      <c r="A979">
        <v>2.0589999999998945</v>
      </c>
      <c r="B979">
        <f>(Coax_Calc!A979-1)/LN(Coax_Calc!A979)</f>
        <v>1.466311334983492</v>
      </c>
      <c r="C979">
        <v>2.0089999999998946</v>
      </c>
      <c r="D979">
        <f t="shared" si="14"/>
        <v>1.3259382865491645</v>
      </c>
    </row>
    <row r="980" spans="1:4" ht="12.75">
      <c r="A980">
        <v>2.059999999999895</v>
      </c>
      <c r="B980">
        <f>(Coax_Calc!A980-1)/LN(Coax_Calc!A980)</f>
        <v>1.4667098726524959</v>
      </c>
      <c r="C980">
        <v>2.0099999999998945</v>
      </c>
      <c r="D980">
        <f t="shared" si="14"/>
        <v>1.324993146707059</v>
      </c>
    </row>
    <row r="981" spans="1:4" ht="12.75">
      <c r="A981">
        <v>2.0609999999998942</v>
      </c>
      <c r="B981">
        <f>(Coax_Calc!A981-1)/LN(Coax_Calc!A981)</f>
        <v>1.4671083532120124</v>
      </c>
      <c r="C981">
        <v>2.0109999999998944</v>
      </c>
      <c r="D981">
        <f aca="true" t="shared" si="15" ref="D981:D1000">$D$15/$B$7/LN(C981)</f>
        <v>1.3240498224102675</v>
      </c>
    </row>
    <row r="982" spans="1:4" ht="12.75">
      <c r="A982">
        <v>2.0619999999998946</v>
      </c>
      <c r="B982">
        <f>(Coax_Calc!A982-1)/LN(Coax_Calc!A982)</f>
        <v>1.4675067767026049</v>
      </c>
      <c r="C982">
        <v>2.0119999999998943</v>
      </c>
      <c r="D982">
        <f t="shared" si="15"/>
        <v>1.323108308316161</v>
      </c>
    </row>
    <row r="983" spans="1:4" ht="12.75">
      <c r="A983">
        <v>2.062999999999894</v>
      </c>
      <c r="B983">
        <f>(Coax_Calc!A983-1)/LN(Coax_Calc!A983)</f>
        <v>1.467905143164785</v>
      </c>
      <c r="C983">
        <v>2.012999999999894</v>
      </c>
      <c r="D983">
        <f t="shared" si="15"/>
        <v>1.3221685991031582</v>
      </c>
    </row>
    <row r="984" spans="1:4" ht="12.75">
      <c r="A984">
        <v>2.0639999999998944</v>
      </c>
      <c r="B984">
        <f>(Coax_Calc!A984-1)/LN(Coax_Calc!A984)</f>
        <v>1.4683034526390175</v>
      </c>
      <c r="C984">
        <v>2.013999999999894</v>
      </c>
      <c r="D984">
        <f t="shared" si="15"/>
        <v>1.3212306894706214</v>
      </c>
    </row>
    <row r="985" spans="1:4" ht="12.75">
      <c r="A985">
        <v>2.064999999999894</v>
      </c>
      <c r="B985">
        <f>(Coax_Calc!A985-1)/LN(Coax_Calc!A985)</f>
        <v>1.4687017051657163</v>
      </c>
      <c r="C985">
        <v>2.014999999999894</v>
      </c>
      <c r="D985">
        <f t="shared" si="15"/>
        <v>1.320294574138753</v>
      </c>
    </row>
    <row r="986" spans="1:4" ht="12.75">
      <c r="A986">
        <v>2.065999999999894</v>
      </c>
      <c r="B986">
        <f>(Coax_Calc!A986-1)/LN(Coax_Calc!A986)</f>
        <v>1.4690999007852483</v>
      </c>
      <c r="C986">
        <v>2.015999999999894</v>
      </c>
      <c r="D986">
        <f t="shared" si="15"/>
        <v>1.3193602478484947</v>
      </c>
    </row>
    <row r="987" spans="1:4" ht="12.75">
      <c r="A987">
        <v>2.0669999999998936</v>
      </c>
      <c r="B987">
        <f>(Coax_Calc!A987-1)/LN(Coax_Calc!A987)</f>
        <v>1.4694980395379296</v>
      </c>
      <c r="C987">
        <v>2.0169999999998938</v>
      </c>
      <c r="D987">
        <f t="shared" si="15"/>
        <v>1.318427705361423</v>
      </c>
    </row>
    <row r="988" spans="1:4" ht="12.75">
      <c r="A988">
        <v>2.067999999999894</v>
      </c>
      <c r="B988">
        <f>(Coax_Calc!A988-1)/LN(Coax_Calc!A988)</f>
        <v>1.4698961214640291</v>
      </c>
      <c r="C988">
        <v>2.0179999999998937</v>
      </c>
      <c r="D988">
        <f t="shared" si="15"/>
        <v>1.3174969414596502</v>
      </c>
    </row>
    <row r="989" spans="1:4" ht="12.75">
      <c r="A989">
        <v>2.0689999999998934</v>
      </c>
      <c r="B989">
        <f>(Coax_Calc!A989-1)/LN(Coax_Calc!A989)</f>
        <v>1.4702941466037664</v>
      </c>
      <c r="C989">
        <v>2.0189999999998935</v>
      </c>
      <c r="D989">
        <f t="shared" si="15"/>
        <v>1.3165679509457227</v>
      </c>
    </row>
    <row r="990" spans="1:4" ht="12.75">
      <c r="A990">
        <v>2.0699999999998937</v>
      </c>
      <c r="B990">
        <f>(Coax_Calc!A990-1)/LN(Coax_Calc!A990)</f>
        <v>1.4706921149973133</v>
      </c>
      <c r="C990">
        <v>2.0199999999998934</v>
      </c>
      <c r="D990">
        <f t="shared" si="15"/>
        <v>1.3156407286425207</v>
      </c>
    </row>
    <row r="991" spans="1:4" ht="12.75">
      <c r="A991">
        <v>2.070999999999893</v>
      </c>
      <c r="B991">
        <f>(Coax_Calc!A991-1)/LN(Coax_Calc!A991)</f>
        <v>1.4710900266847917</v>
      </c>
      <c r="C991">
        <v>2.0209999999998933</v>
      </c>
      <c r="D991">
        <f t="shared" si="15"/>
        <v>1.31471526939316</v>
      </c>
    </row>
    <row r="992" spans="1:4" ht="12.75">
      <c r="A992">
        <v>2.0719999999998935</v>
      </c>
      <c r="B992">
        <f>(Coax_Calc!A992-1)/LN(Coax_Calc!A992)</f>
        <v>1.4714878817062769</v>
      </c>
      <c r="C992">
        <v>2.021999999999893</v>
      </c>
      <c r="D992">
        <f t="shared" si="15"/>
        <v>1.3137915680608911</v>
      </c>
    </row>
    <row r="993" spans="1:4" ht="12.75">
      <c r="A993">
        <v>2.072999999999893</v>
      </c>
      <c r="B993">
        <f>(Coax_Calc!A993-1)/LN(Coax_Calc!A993)</f>
        <v>1.471885680101794</v>
      </c>
      <c r="C993">
        <v>2.022999999999893</v>
      </c>
      <c r="D993">
        <f t="shared" si="15"/>
        <v>1.3128696195290026</v>
      </c>
    </row>
    <row r="994" spans="1:4" ht="12.75">
      <c r="A994">
        <v>2.0739999999998933</v>
      </c>
      <c r="B994">
        <f>(Coax_Calc!A994-1)/LN(Coax_Calc!A994)</f>
        <v>1.4722834219113219</v>
      </c>
      <c r="C994">
        <v>2.023999999999893</v>
      </c>
      <c r="D994">
        <f t="shared" si="15"/>
        <v>1.3119494187007228</v>
      </c>
    </row>
    <row r="995" spans="1:4" ht="12.75">
      <c r="A995">
        <v>2.0749999999998927</v>
      </c>
      <c r="B995">
        <f>(Coax_Calc!A995-1)/LN(Coax_Calc!A995)</f>
        <v>1.4726811071747896</v>
      </c>
      <c r="C995">
        <v>2.024999999999893</v>
      </c>
      <c r="D995">
        <f t="shared" si="15"/>
        <v>1.3110309604991222</v>
      </c>
    </row>
    <row r="996" spans="1:4" ht="12.75">
      <c r="A996">
        <v>2.075999999999893</v>
      </c>
      <c r="B996">
        <f>(Coax_Calc!A996-1)/LN(Coax_Calc!A996)</f>
        <v>1.4730787359320794</v>
      </c>
      <c r="C996">
        <v>2.0259999999998928</v>
      </c>
      <c r="D996">
        <f t="shared" si="15"/>
        <v>1.3101142398670176</v>
      </c>
    </row>
    <row r="997" spans="1:4" ht="12.75">
      <c r="A997">
        <v>2.0769999999998925</v>
      </c>
      <c r="B997">
        <f>(Coax_Calc!A997-1)/LN(Coax_Calc!A997)</f>
        <v>1.4734763082230242</v>
      </c>
      <c r="C997">
        <v>2.0269999999998927</v>
      </c>
      <c r="D997">
        <f t="shared" si="15"/>
        <v>1.3091992517668747</v>
      </c>
    </row>
    <row r="998" spans="1:4" ht="12.75">
      <c r="A998">
        <v>2.077999999999893</v>
      </c>
      <c r="B998">
        <f>(Coax_Calc!A998-1)/LN(Coax_Calc!A998)</f>
        <v>1.4738738240874107</v>
      </c>
      <c r="C998">
        <v>2.0279999999998926</v>
      </c>
      <c r="D998">
        <f t="shared" si="15"/>
        <v>1.308285991180715</v>
      </c>
    </row>
    <row r="999" spans="1:4" ht="12.75">
      <c r="A999">
        <v>2.0789999999998923</v>
      </c>
      <c r="B999">
        <f>(Coax_Calc!A999-1)/LN(Coax_Calc!A999)</f>
        <v>1.4742712835649763</v>
      </c>
      <c r="C999">
        <v>2.0289999999998924</v>
      </c>
      <c r="D999">
        <f t="shared" si="15"/>
        <v>1.3073744531100182</v>
      </c>
    </row>
    <row r="1000" spans="1:4" ht="12.75">
      <c r="A1000">
        <v>2.0799999999998926</v>
      </c>
      <c r="B1000">
        <f>(Coax_Calc!A1000-1)/LN(Coax_Calc!A1000)</f>
        <v>1.4746686866954117</v>
      </c>
      <c r="C1000">
        <v>2.0299999999998923</v>
      </c>
      <c r="D1000">
        <f t="shared" si="15"/>
        <v>1.3064646325756297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</dc:creator>
  <cp:keywords/>
  <dc:description/>
  <cp:lastModifiedBy>palmer</cp:lastModifiedBy>
  <dcterms:created xsi:type="dcterms:W3CDTF">2005-05-27T17:20:04Z</dcterms:created>
  <dcterms:modified xsi:type="dcterms:W3CDTF">2005-07-21T17:12:56Z</dcterms:modified>
  <cp:category/>
  <cp:version/>
  <cp:contentType/>
  <cp:contentStatus/>
</cp:coreProperties>
</file>